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pServ\www\spmmkbigdata\file\"/>
    </mc:Choice>
  </mc:AlternateContent>
  <xr:revisionPtr revIDLastSave="0" documentId="13_ncr:1_{500D8295-C8D9-4CA7-844B-20EB7618A0B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ข้อมูล 10 มิ.ย. 65" sheetId="2" r:id="rId1"/>
    <sheet name="2565-1-ข้อมูลดิบ" sheetId="1" r:id="rId2"/>
  </sheets>
  <definedNames>
    <definedName name="_xlnm.Print_Area" localSheetId="0">'ข้อมูล 10 มิ.ย. 65'!$A$1:$BC$243</definedName>
  </definedNames>
  <calcPr calcId="191029"/>
</workbook>
</file>

<file path=xl/calcChain.xml><?xml version="1.0" encoding="utf-8"?>
<calcChain xmlns="http://schemas.openxmlformats.org/spreadsheetml/2006/main">
  <c r="AV6" i="2" l="1"/>
  <c r="AW6" i="2"/>
  <c r="AX6" i="2"/>
  <c r="AY6" i="2"/>
  <c r="AV7" i="2"/>
  <c r="AW7" i="2"/>
  <c r="AX7" i="2"/>
  <c r="AY7" i="2"/>
  <c r="AV8" i="2"/>
  <c r="AW8" i="2"/>
  <c r="AX8" i="2"/>
  <c r="AY8" i="2"/>
  <c r="AV9" i="2"/>
  <c r="AW9" i="2"/>
  <c r="AX9" i="2"/>
  <c r="AY9" i="2"/>
  <c r="AV10" i="2"/>
  <c r="AW10" i="2"/>
  <c r="AX10" i="2"/>
  <c r="AY10" i="2"/>
  <c r="AV11" i="2"/>
  <c r="AW11" i="2"/>
  <c r="AX11" i="2"/>
  <c r="AY11" i="2"/>
  <c r="AV12" i="2"/>
  <c r="AF12" i="2" s="1"/>
  <c r="AF41" i="2" s="1"/>
  <c r="AW12" i="2"/>
  <c r="AG12" i="2" s="1"/>
  <c r="AG41" i="2" s="1"/>
  <c r="AX12" i="2"/>
  <c r="AH12" i="2" s="1"/>
  <c r="AH41" i="2" s="1"/>
  <c r="AY12" i="2"/>
  <c r="AI12" i="2" s="1"/>
  <c r="AI41" i="2" s="1"/>
  <c r="AV13" i="2"/>
  <c r="AW13" i="2"/>
  <c r="AX13" i="2"/>
  <c r="AY13" i="2"/>
  <c r="AV14" i="2"/>
  <c r="AW14" i="2"/>
  <c r="AX14" i="2"/>
  <c r="AY14" i="2"/>
  <c r="AV15" i="2"/>
  <c r="AW15" i="2"/>
  <c r="AX15" i="2"/>
  <c r="AY15" i="2"/>
  <c r="AV16" i="2"/>
  <c r="AW16" i="2"/>
  <c r="AX16" i="2"/>
  <c r="AY16" i="2"/>
  <c r="AV17" i="2"/>
  <c r="AW17" i="2"/>
  <c r="AX17" i="2"/>
  <c r="AY17" i="2"/>
  <c r="AV18" i="2"/>
  <c r="AW18" i="2"/>
  <c r="AX18" i="2"/>
  <c r="AY18" i="2"/>
  <c r="AV19" i="2"/>
  <c r="AW19" i="2"/>
  <c r="AX19" i="2"/>
  <c r="AY19" i="2"/>
  <c r="AV20" i="2"/>
  <c r="AW20" i="2"/>
  <c r="AX20" i="2"/>
  <c r="AY20" i="2"/>
  <c r="AV21" i="2"/>
  <c r="AW21" i="2"/>
  <c r="AX21" i="2"/>
  <c r="AY21" i="2"/>
  <c r="AV22" i="2"/>
  <c r="AW22" i="2"/>
  <c r="AX22" i="2"/>
  <c r="AY22" i="2"/>
  <c r="AV23" i="2"/>
  <c r="AW23" i="2"/>
  <c r="AX23" i="2"/>
  <c r="AY23" i="2"/>
  <c r="AV24" i="2"/>
  <c r="AW24" i="2"/>
  <c r="AX24" i="2"/>
  <c r="AY24" i="2"/>
  <c r="AV25" i="2"/>
  <c r="AW25" i="2"/>
  <c r="AX25" i="2"/>
  <c r="AY25" i="2"/>
  <c r="AV26" i="2"/>
  <c r="AW26" i="2"/>
  <c r="AX26" i="2"/>
  <c r="AY26" i="2"/>
  <c r="AV27" i="2"/>
  <c r="AW27" i="2"/>
  <c r="AX27" i="2"/>
  <c r="AY27" i="2"/>
  <c r="AV28" i="2"/>
  <c r="AW28" i="2"/>
  <c r="AX28" i="2"/>
  <c r="AY28" i="2"/>
  <c r="AV29" i="2"/>
  <c r="AW29" i="2"/>
  <c r="AX29" i="2"/>
  <c r="AY29" i="2"/>
  <c r="AV30" i="2"/>
  <c r="AW30" i="2"/>
  <c r="AX30" i="2"/>
  <c r="AY30" i="2"/>
  <c r="AV31" i="2"/>
  <c r="AW31" i="2"/>
  <c r="AX31" i="2"/>
  <c r="AY31" i="2"/>
  <c r="AV32" i="2"/>
  <c r="AW32" i="2"/>
  <c r="AX32" i="2"/>
  <c r="AY32" i="2"/>
  <c r="AV33" i="2"/>
  <c r="AW33" i="2"/>
  <c r="AX33" i="2"/>
  <c r="AY33" i="2"/>
  <c r="AV34" i="2"/>
  <c r="AW34" i="2"/>
  <c r="AX34" i="2"/>
  <c r="AY34" i="2"/>
  <c r="AV35" i="2"/>
  <c r="AW35" i="2"/>
  <c r="AX35" i="2"/>
  <c r="AY35" i="2"/>
  <c r="AV36" i="2"/>
  <c r="AW36" i="2"/>
  <c r="AX36" i="2"/>
  <c r="AY36" i="2"/>
  <c r="AV37" i="2"/>
  <c r="AW37" i="2"/>
  <c r="AX37" i="2"/>
  <c r="AY37" i="2"/>
  <c r="AV38" i="2"/>
  <c r="AW38" i="2"/>
  <c r="AX38" i="2"/>
  <c r="AY38" i="2"/>
  <c r="AV39" i="2"/>
  <c r="AW39" i="2"/>
  <c r="AX39" i="2"/>
  <c r="AY39" i="2"/>
  <c r="AV40" i="2"/>
  <c r="AW40" i="2"/>
  <c r="AX40" i="2"/>
  <c r="AY40" i="2"/>
  <c r="AV41" i="2"/>
  <c r="AW41" i="2"/>
  <c r="AX41" i="2"/>
  <c r="AY41" i="2"/>
  <c r="E71" i="2" l="1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D71" i="2"/>
  <c r="F151" i="2" l="1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E151" i="2"/>
  <c r="D151" i="2"/>
  <c r="D106" i="2"/>
  <c r="AI82" i="2"/>
  <c r="AH82" i="2"/>
  <c r="AG82" i="2"/>
  <c r="AF82" i="2"/>
  <c r="E106" i="2" l="1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G85" i="2"/>
  <c r="F85" i="2"/>
  <c r="E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D85" i="2"/>
</calcChain>
</file>

<file path=xl/sharedStrings.xml><?xml version="1.0" encoding="utf-8"?>
<sst xmlns="http://schemas.openxmlformats.org/spreadsheetml/2006/main" count="601" uniqueCount="158">
  <si>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</si>
  <si>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</si>
  <si>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</si>
  <si>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</si>
  <si>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</si>
  <si>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</si>
  <si>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</si>
  <si>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</si>
  <si>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</si>
  <si>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</si>
  <si>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</si>
  <si>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</si>
  <si>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</si>
  <si>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</si>
  <si>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</si>
  <si>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</si>
  <si>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</si>
  <si>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</si>
  <si>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</si>
  <si>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</si>
  <si>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</si>
  <si>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</si>
  <si>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</si>
  <si>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</si>
  <si>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</si>
  <si>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</si>
  <si>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</si>
  <si>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</si>
  <si>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</si>
  <si>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</si>
  <si>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</si>
  <si>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</si>
  <si>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</si>
  <si>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</si>
  <si>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</si>
  <si>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</si>
  <si>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</si>
  <si>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</si>
  <si>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</si>
  <si>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</si>
  <si>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</si>
  <si>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</si>
  <si>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</si>
  <si>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</si>
  <si>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</si>
  <si>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</si>
  <si>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</si>
  <si>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</si>
  <si>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</si>
  <si>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</si>
  <si>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</si>
  <si>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</si>
  <si>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</si>
  <si>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</si>
  <si>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</si>
  <si>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</si>
  <si>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</si>
  <si>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</si>
  <si>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</si>
  <si>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</si>
  <si>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</si>
  <si>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</si>
  <si>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</si>
  <si>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</si>
  <si>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</si>
  <si>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</si>
  <si>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</si>
  <si>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</si>
  <si>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</si>
  <si>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</si>
  <si>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</si>
  <si>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</si>
  <si>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</si>
  <si>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</si>
  <si>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</si>
  <si>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</si>
  <si>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</si>
  <si>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</si>
  <si>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</si>
  <si>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</si>
  <si>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</si>
  <si>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</si>
  <si>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</si>
  <si>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</si>
  <si>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</si>
  <si>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</si>
  <si>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</si>
  <si>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</si>
  <si>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</si>
  <si>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</si>
  <si>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</si>
  <si>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</si>
  <si>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</si>
  <si>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</si>
  <si>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</si>
  <si>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</si>
  <si>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สพม.มหาสารคาม</t>
  </si>
  <si>
    <t>สารคามพิทยาคม</t>
  </si>
  <si>
    <t>ผดุงนารี</t>
  </si>
  <si>
    <t>มหาวิชานุกูล</t>
  </si>
  <si>
    <t>มหาชัยพิทยาคาร</t>
  </si>
  <si>
    <t>แกดำวิทยาคาร</t>
  </si>
  <si>
    <t>มิตรภาพ</t>
  </si>
  <si>
    <t>โกสุมวิทยาสรรค์</t>
  </si>
  <si>
    <t>เขวาไร่ศึกษา</t>
  </si>
  <si>
    <t>เขื่อนพิทยาสรรค์</t>
  </si>
  <si>
    <t>โพนงามพิทยานุกูล</t>
  </si>
  <si>
    <t>วังยาวศึกษาวิทย์</t>
  </si>
  <si>
    <t>เขวาใหญ่พิทยาสรรค์</t>
  </si>
  <si>
    <t>กันทรวิชัย</t>
  </si>
  <si>
    <t>เชียงยืนพิทยาคม</t>
  </si>
  <si>
    <t>กู่ทองพิทยาคม</t>
  </si>
  <si>
    <t>กุดรังประชาสรรค์</t>
  </si>
  <si>
    <t>นาโพธิ์พิทยาสรรพ์</t>
  </si>
  <si>
    <t>ชื่นชมพิทยาคาร</t>
  </si>
  <si>
    <t>บรบือ</t>
  </si>
  <si>
    <t>เหล่ายาววิทยาคาร</t>
  </si>
  <si>
    <t>โนนแดงวิทยาคม</t>
  </si>
  <si>
    <t>ยางวิทยาคม</t>
  </si>
  <si>
    <t>โนนราษีวิทยา</t>
  </si>
  <si>
    <t>หนองม่วงวิทยาคาร</t>
  </si>
  <si>
    <t>บรบือวิทยาคาร</t>
  </si>
  <si>
    <t>นาเชือกพิทยาสรรค์</t>
  </si>
  <si>
    <t>ปอพานพิทยาคม รัชมังคลาภิเษก</t>
  </si>
  <si>
    <t>พยัคฆภูมิวิทยาคาร</t>
  </si>
  <si>
    <t>วาปีปทุม</t>
  </si>
  <si>
    <t>ดงใหญ่วิทยาคม รัชมังคลาภิเษก</t>
  </si>
  <si>
    <t>ประชาพัฒนา</t>
  </si>
  <si>
    <t>นาดูนประชาสรรพ์</t>
  </si>
  <si>
    <t>ดงบังพิสัยนวการนุสรณ์</t>
  </si>
  <si>
    <t>นาภูพิทยาคม</t>
  </si>
  <si>
    <t>มัธยมยางสีสุราช</t>
  </si>
  <si>
    <t>จำนวนนักเรียนจำแนกตามชั้น เพศ และห้องเรียน ของสำนักงานเขตพื้นที่การศึกษามัธยมศึกษามหาสารคาม</t>
  </si>
  <si>
    <t>ที่</t>
  </si>
  <si>
    <t>รวม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</si>
  <si>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</si>
  <si>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</si>
  <si>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</si>
  <si>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</si>
  <si>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</si>
  <si>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</si>
  <si>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ปวช.1</t>
  </si>
  <si>
    <t>ปวช.2</t>
  </si>
  <si>
    <t>ปวช.3</t>
  </si>
  <si>
    <t>รวมมัธยมตอนต้น</t>
  </si>
  <si>
    <t>รวมทั้งสิ้น</t>
  </si>
  <si>
    <t>ชาย</t>
  </si>
  <si>
    <t>หญิง</t>
  </si>
  <si>
    <t>ห้อง</t>
  </si>
  <si>
    <t>รวมมัธยมศึกษาตอนปลาย</t>
  </si>
  <si>
    <t>รวม ปวช.</t>
  </si>
  <si>
    <t>จัดทำโดย : นายศุภกร พันธุ์เสนา  (0991424429)</t>
  </si>
  <si>
    <t>เกณฑ์การจำแนกขนาดโรงเรียนมัธยมศึกษา  1. ขนาดเล็ก 1-499 /2. ขนาดกลาง 500-1,499  /3. ขนาดใหญ่ 1,500-2,499 /4. ขนาดใหญ่พิเศษ 2,500 ขึ้นไป</t>
  </si>
  <si>
    <t>โรงเรียนขนาดใหญ่พิเศษ จำนวน 4 โรงเรียน (ข้อมูล ณ วันที่ 10 มิถุนายน 2565)</t>
  </si>
  <si>
    <t>โรงเรียนขนาดใหญ่ จำนวน 5 โรงเรียน (ข้อมูล ณ วันที่ 10 มิถุนายน 2565)</t>
  </si>
  <si>
    <t>โรงเรียนขนาดกลาง จำนวน 4 โรงเรียน (ข้อมูล ณ วันที่ 10 มิถุนายน 2565)</t>
  </si>
  <si>
    <t>โรงเรียนขนาดเล็ก จำนวน 22 โรงเรียน (ข้อมูล ณ วันที่ 10 มิถุนายน 2565)</t>
  </si>
  <si>
    <t>(ข้อมูล ณ วันที่ 10 มิถุนายน 2565) เรียงลำดับตามจำนวนนักเรียน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</si>
</sst>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11"/>
      <name val="TH SarabunPSK"/>
      <family val="2"/>
      <charset val="222"/>
    </font>
    <font>
      <b/>
      <sz val="11"/>
      <color theme="1"/>
      <name val="TH SarabunPSK"/>
      <family val="2"/>
    </font>
    <font>
      <b/>
      <sz val="11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9" fillId="0" borderId="10" xfId="0" applyFont="1" applyBorder="1"/>
    <xf numFmtId="0" fontId="20" fillId="0" borderId="0" xfId="0" applyFont="1"/>
    <xf numFmtId="0" fontId="16" fillId="0" borderId="0" xfId="0" applyFont="1"/>
    <xf numFmtId="0" fontId="18" fillId="0" borderId="10" xfId="0" applyFont="1" applyBorder="1" applyAlignment="1">
      <alignment horizontal="center"/>
    </xf>
    <xf numFmtId="0" fontId="21" fillId="0" borderId="14" xfId="0" applyFont="1" applyBorder="1"/>
    <xf numFmtId="0" fontId="22" fillId="0" borderId="0" xfId="0" applyFont="1" applyBorder="1"/>
    <xf numFmtId="0" fontId="21" fillId="0" borderId="14" xfId="0" applyFont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16" fillId="33" borderId="0" xfId="0" applyFont="1" applyFill="1"/>
    <xf numFmtId="3" fontId="21" fillId="33" borderId="10" xfId="0" applyNumberFormat="1" applyFont="1" applyFill="1" applyBorder="1"/>
    <xf numFmtId="3" fontId="21" fillId="35" borderId="10" xfId="0" applyNumberFormat="1" applyFont="1" applyFill="1" applyBorder="1"/>
    <xf numFmtId="0" fontId="24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3" fontId="19" fillId="0" borderId="10" xfId="0" applyNumberFormat="1" applyFont="1" applyBorder="1"/>
    <xf numFmtId="3" fontId="19" fillId="33" borderId="10" xfId="0" applyNumberFormat="1" applyFont="1" applyFill="1" applyBorder="1"/>
    <xf numFmtId="3" fontId="19" fillId="34" borderId="1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right"/>
    </xf>
    <xf numFmtId="3" fontId="21" fillId="36" borderId="10" xfId="0" applyNumberFormat="1" applyFont="1" applyFill="1" applyBorder="1"/>
    <xf numFmtId="0" fontId="19" fillId="37" borderId="10" xfId="0" applyFont="1" applyFill="1" applyBorder="1"/>
    <xf numFmtId="3" fontId="19" fillId="37" borderId="10" xfId="0" applyNumberFormat="1" applyFont="1" applyFill="1" applyBorder="1"/>
    <xf numFmtId="0" fontId="0" fillId="37" borderId="0" xfId="0" applyFill="1"/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4"/>
  <sheetViews>
    <sheetView tabSelected="1" view="pageBreakPreview" topLeftCell="A22" zoomScaleNormal="85" zoomScaleSheetLayoutView="100" workbookViewId="0">
      <selection activeCell="A30" sqref="A30:XFD30"/>
    </sheetView>
  </sheetViews>
  <sheetFormatPr defaultRowHeight="14.25" x14ac:dyDescent="0.2"/>
  <cols>
    <col min="1" max="1" width="2.75" customWidth="1"/>
    <col min="2" max="2" width="7.25" customWidth="1"/>
    <col min="3" max="3" width="15.375" customWidth="1"/>
    <col min="4" max="7" width="4" customWidth="1"/>
    <col min="8" max="14" width="4.625" customWidth="1"/>
    <col min="15" max="15" width="3.625" customWidth="1"/>
    <col min="16" max="18" width="5.375" customWidth="1"/>
    <col min="19" max="19" width="4.375" customWidth="1"/>
    <col min="20" max="23" width="4" customWidth="1"/>
    <col min="24" max="24" width="5.125" customWidth="1"/>
    <col min="25" max="26" width="4.625" customWidth="1"/>
    <col min="27" max="27" width="3.75" customWidth="1"/>
    <col min="28" max="33" width="4.125" customWidth="1"/>
    <col min="34" max="34" width="5.125" customWidth="1"/>
    <col min="35" max="35" width="4.125" customWidth="1"/>
    <col min="36" max="39" width="3.625" customWidth="1"/>
    <col min="40" max="43" width="3.5" customWidth="1"/>
    <col min="44" max="47" width="3.25" customWidth="1"/>
    <col min="48" max="51" width="3.5" customWidth="1"/>
    <col min="52" max="53" width="4.625" customWidth="1"/>
    <col min="54" max="54" width="5.875" customWidth="1"/>
    <col min="55" max="55" width="4.625" customWidth="1"/>
  </cols>
  <sheetData>
    <row r="1" spans="1:55" s="2" customFormat="1" ht="18.75" x14ac:dyDescent="0.3">
      <c r="A1" s="41" t="s">
        <v>132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1:55" s="2" customFormat="1" ht="18.75" x14ac:dyDescent="0.3">
      <c r="A2" s="41" t="s">
        <v>157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</row>
    <row r="3" spans="1:55" s="2" customFormat="1" ht="18.75" x14ac:dyDescent="0.3"/>
    <row r="4" spans="1:55" s="6" customFormat="1" ht="15" x14ac:dyDescent="0.25">
      <c r="A4" s="33" t="s">
        <v>133</v>
      </c>
      <c r="B4" s="35" t="s">
        <v>2</v>
      </c>
      <c r="C4" s="35" t="s">
        <v>3</v>
      </c>
      <c r="D4" s="37" t="s">
        <v>135</v>
      </c>
      <c r="E4" s="37"/>
      <c r="F4" s="37"/>
      <c r="G4" s="37"/>
      <c r="H4" s="37" t="s">
        <v>136</v>
      </c>
      <c r="I4" s="37"/>
      <c r="J4" s="37"/>
      <c r="K4" s="37"/>
      <c r="L4" s="30" t="s">
        <v>137</v>
      </c>
      <c r="M4" s="31"/>
      <c r="N4" s="31"/>
      <c r="O4" s="32"/>
      <c r="P4" s="27" t="s">
        <v>144</v>
      </c>
      <c r="Q4" s="28"/>
      <c r="R4" s="28"/>
      <c r="S4" s="29"/>
      <c r="T4" s="30" t="s">
        <v>138</v>
      </c>
      <c r="U4" s="31"/>
      <c r="V4" s="31"/>
      <c r="W4" s="32"/>
      <c r="X4" s="30" t="s">
        <v>139</v>
      </c>
      <c r="Y4" s="31"/>
      <c r="Z4" s="31"/>
      <c r="AA4" s="32"/>
      <c r="AB4" s="30" t="s">
        <v>140</v>
      </c>
      <c r="AC4" s="31"/>
      <c r="AD4" s="31"/>
      <c r="AE4" s="32"/>
      <c r="AF4" s="27" t="s">
        <v>149</v>
      </c>
      <c r="AG4" s="28"/>
      <c r="AH4" s="28"/>
      <c r="AI4" s="29"/>
      <c r="AJ4" s="30" t="s">
        <v>141</v>
      </c>
      <c r="AK4" s="31"/>
      <c r="AL4" s="31"/>
      <c r="AM4" s="32"/>
      <c r="AN4" s="30" t="s">
        <v>142</v>
      </c>
      <c r="AO4" s="31"/>
      <c r="AP4" s="31"/>
      <c r="AQ4" s="32"/>
      <c r="AR4" s="30" t="s">
        <v>143</v>
      </c>
      <c r="AS4" s="31"/>
      <c r="AT4" s="31"/>
      <c r="AU4" s="32"/>
      <c r="AV4" s="27" t="s">
        <v>150</v>
      </c>
      <c r="AW4" s="28"/>
      <c r="AX4" s="28"/>
      <c r="AY4" s="29"/>
      <c r="AZ4" s="38" t="s">
        <v>145</v>
      </c>
      <c r="BA4" s="39"/>
      <c r="BB4" s="39"/>
      <c r="BC4" s="40"/>
    </row>
    <row r="5" spans="1:55" s="3" customFormat="1" ht="15" x14ac:dyDescent="0.25">
      <c r="A5" s="34"/>
      <c r="B5" s="36"/>
      <c r="C5" s="36"/>
      <c r="D5" s="7" t="s">
        <v>146</v>
      </c>
      <c r="E5" s="7" t="s">
        <v>147</v>
      </c>
      <c r="F5" s="7" t="s">
        <v>134</v>
      </c>
      <c r="G5" s="7" t="s">
        <v>148</v>
      </c>
      <c r="H5" s="7" t="s">
        <v>146</v>
      </c>
      <c r="I5" s="7" t="s">
        <v>147</v>
      </c>
      <c r="J5" s="7" t="s">
        <v>134</v>
      </c>
      <c r="K5" s="7" t="s">
        <v>148</v>
      </c>
      <c r="L5" s="7" t="s">
        <v>146</v>
      </c>
      <c r="M5" s="7" t="s">
        <v>147</v>
      </c>
      <c r="N5" s="7" t="s">
        <v>134</v>
      </c>
      <c r="O5" s="7" t="s">
        <v>148</v>
      </c>
      <c r="P5" s="9" t="s">
        <v>146</v>
      </c>
      <c r="Q5" s="9" t="s">
        <v>147</v>
      </c>
      <c r="R5" s="9" t="s">
        <v>134</v>
      </c>
      <c r="S5" s="9" t="s">
        <v>148</v>
      </c>
      <c r="T5" s="7" t="s">
        <v>146</v>
      </c>
      <c r="U5" s="7" t="s">
        <v>147</v>
      </c>
      <c r="V5" s="7" t="s">
        <v>134</v>
      </c>
      <c r="W5" s="7" t="s">
        <v>148</v>
      </c>
      <c r="X5" s="7" t="s">
        <v>146</v>
      </c>
      <c r="Y5" s="7" t="s">
        <v>147</v>
      </c>
      <c r="Z5" s="7" t="s">
        <v>134</v>
      </c>
      <c r="AA5" s="7" t="s">
        <v>148</v>
      </c>
      <c r="AB5" s="7" t="s">
        <v>146</v>
      </c>
      <c r="AC5" s="7" t="s">
        <v>147</v>
      </c>
      <c r="AD5" s="7" t="s">
        <v>134</v>
      </c>
      <c r="AE5" s="7" t="s">
        <v>148</v>
      </c>
      <c r="AF5" s="9" t="s">
        <v>146</v>
      </c>
      <c r="AG5" s="9" t="s">
        <v>147</v>
      </c>
      <c r="AH5" s="9" t="s">
        <v>134</v>
      </c>
      <c r="AI5" s="9" t="s">
        <v>148</v>
      </c>
      <c r="AJ5" s="7" t="s">
        <v>146</v>
      </c>
      <c r="AK5" s="7" t="s">
        <v>147</v>
      </c>
      <c r="AL5" s="7" t="s">
        <v>134</v>
      </c>
      <c r="AM5" s="7" t="s">
        <v>148</v>
      </c>
      <c r="AN5" s="5" t="s">
        <v>146</v>
      </c>
      <c r="AO5" s="5" t="s">
        <v>147</v>
      </c>
      <c r="AP5" s="5" t="s">
        <v>134</v>
      </c>
      <c r="AQ5" s="5" t="s">
        <v>148</v>
      </c>
      <c r="AR5" s="5" t="s">
        <v>146</v>
      </c>
      <c r="AS5" s="5" t="s">
        <v>147</v>
      </c>
      <c r="AT5" s="5" t="s">
        <v>134</v>
      </c>
      <c r="AU5" s="5" t="s">
        <v>148</v>
      </c>
      <c r="AV5" s="9" t="s">
        <v>146</v>
      </c>
      <c r="AW5" s="9" t="s">
        <v>147</v>
      </c>
      <c r="AX5" s="9" t="s">
        <v>134</v>
      </c>
      <c r="AY5" s="9" t="s">
        <v>148</v>
      </c>
      <c r="AZ5" s="8" t="s">
        <v>146</v>
      </c>
      <c r="BA5" s="8" t="s">
        <v>147</v>
      </c>
      <c r="BB5" s="8" t="s">
        <v>94</v>
      </c>
      <c r="BC5" s="8" t="s">
        <v>148</v>
      </c>
    </row>
    <row r="6" spans="1:55" ht="15" x14ac:dyDescent="0.25">
      <c r="A6" s="4">
        <v>1</v>
      </c>
      <c r="B6" s="1">
        <v>44012002</v>
      </c>
      <c r="C6" s="1" t="s">
        <v>98</v>
      </c>
      <c r="D6" s="15">
        <v>325</v>
      </c>
      <c r="E6" s="15">
        <v>378</v>
      </c>
      <c r="F6" s="15">
        <v>703</v>
      </c>
      <c r="G6" s="15">
        <v>18</v>
      </c>
      <c r="H6" s="15">
        <v>299</v>
      </c>
      <c r="I6" s="15">
        <v>415</v>
      </c>
      <c r="J6" s="15">
        <v>714</v>
      </c>
      <c r="K6" s="15">
        <v>18</v>
      </c>
      <c r="L6" s="15">
        <v>340</v>
      </c>
      <c r="M6" s="15">
        <v>422</v>
      </c>
      <c r="N6" s="15">
        <v>762</v>
      </c>
      <c r="O6" s="15">
        <v>18</v>
      </c>
      <c r="P6" s="16">
        <v>964</v>
      </c>
      <c r="Q6" s="16">
        <v>1215</v>
      </c>
      <c r="R6" s="16">
        <v>2179</v>
      </c>
      <c r="S6" s="16">
        <v>54</v>
      </c>
      <c r="T6" s="15">
        <v>193</v>
      </c>
      <c r="U6" s="15">
        <v>393</v>
      </c>
      <c r="V6" s="15">
        <v>586</v>
      </c>
      <c r="W6" s="15">
        <v>15</v>
      </c>
      <c r="X6" s="15">
        <v>198</v>
      </c>
      <c r="Y6" s="15">
        <v>377</v>
      </c>
      <c r="Z6" s="15">
        <v>575</v>
      </c>
      <c r="AA6" s="15">
        <v>15</v>
      </c>
      <c r="AB6" s="15">
        <v>182</v>
      </c>
      <c r="AC6" s="15">
        <v>321</v>
      </c>
      <c r="AD6" s="15">
        <v>503</v>
      </c>
      <c r="AE6" s="15">
        <v>15</v>
      </c>
      <c r="AF6" s="16">
        <v>573</v>
      </c>
      <c r="AG6" s="16">
        <v>1091</v>
      </c>
      <c r="AH6" s="16">
        <v>1664</v>
      </c>
      <c r="AI6" s="16">
        <v>45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6">
        <f>AJ6+AN6+AR6</f>
        <v>0</v>
      </c>
      <c r="AW6" s="16">
        <f>AK6+AO6+AS6</f>
        <v>0</v>
      </c>
      <c r="AX6" s="16">
        <f>AL6+AP6+AT6</f>
        <v>0</v>
      </c>
      <c r="AY6" s="16">
        <f>AM6+AQ6+AU6</f>
        <v>0</v>
      </c>
      <c r="AZ6" s="17">
        <v>1537</v>
      </c>
      <c r="BA6" s="17">
        <v>2306</v>
      </c>
      <c r="BB6" s="17">
        <v>3843</v>
      </c>
      <c r="BC6" s="17">
        <v>99</v>
      </c>
    </row>
    <row r="7" spans="1:55" ht="15" x14ac:dyDescent="0.25">
      <c r="A7" s="4">
        <v>2</v>
      </c>
      <c r="B7" s="1">
        <v>44012001</v>
      </c>
      <c r="C7" s="1" t="s">
        <v>97</v>
      </c>
      <c r="D7" s="15">
        <v>303</v>
      </c>
      <c r="E7" s="15">
        <v>347</v>
      </c>
      <c r="F7" s="15">
        <v>650</v>
      </c>
      <c r="G7" s="15">
        <v>17</v>
      </c>
      <c r="H7" s="15">
        <v>304</v>
      </c>
      <c r="I7" s="15">
        <v>355</v>
      </c>
      <c r="J7" s="15">
        <v>659</v>
      </c>
      <c r="K7" s="15">
        <v>17</v>
      </c>
      <c r="L7" s="15">
        <v>268</v>
      </c>
      <c r="M7" s="15">
        <v>348</v>
      </c>
      <c r="N7" s="15">
        <v>616</v>
      </c>
      <c r="O7" s="15">
        <v>17</v>
      </c>
      <c r="P7" s="16">
        <v>875</v>
      </c>
      <c r="Q7" s="16">
        <v>1050</v>
      </c>
      <c r="R7" s="16">
        <v>1925</v>
      </c>
      <c r="S7" s="16">
        <v>51</v>
      </c>
      <c r="T7" s="15">
        <v>254</v>
      </c>
      <c r="U7" s="15">
        <v>373</v>
      </c>
      <c r="V7" s="15">
        <v>627</v>
      </c>
      <c r="W7" s="15">
        <v>17</v>
      </c>
      <c r="X7" s="15">
        <v>261</v>
      </c>
      <c r="Y7" s="15">
        <v>381</v>
      </c>
      <c r="Z7" s="15">
        <v>642</v>
      </c>
      <c r="AA7" s="15">
        <v>17</v>
      </c>
      <c r="AB7" s="15">
        <v>238</v>
      </c>
      <c r="AC7" s="15">
        <v>394</v>
      </c>
      <c r="AD7" s="15">
        <v>632</v>
      </c>
      <c r="AE7" s="15">
        <v>17</v>
      </c>
      <c r="AF7" s="19">
        <v>753</v>
      </c>
      <c r="AG7" s="16">
        <v>1148</v>
      </c>
      <c r="AH7" s="16">
        <v>1901</v>
      </c>
      <c r="AI7" s="16">
        <v>51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6">
        <f>AJ7+AN7+AR7</f>
        <v>0</v>
      </c>
      <c r="AW7" s="16">
        <f>AK7+AO7+AS7</f>
        <v>0</v>
      </c>
      <c r="AX7" s="16">
        <f>AL7+AP7+AT7</f>
        <v>0</v>
      </c>
      <c r="AY7" s="16">
        <f>AM7+AQ7+AU7</f>
        <v>0</v>
      </c>
      <c r="AZ7" s="17">
        <v>1628</v>
      </c>
      <c r="BA7" s="17">
        <v>2198</v>
      </c>
      <c r="BB7" s="17">
        <v>3826</v>
      </c>
      <c r="BC7" s="17">
        <v>102</v>
      </c>
    </row>
    <row r="8" spans="1:55" ht="15" x14ac:dyDescent="0.25">
      <c r="A8" s="4">
        <v>3</v>
      </c>
      <c r="B8" s="1">
        <v>44022015</v>
      </c>
      <c r="C8" s="1" t="s">
        <v>125</v>
      </c>
      <c r="D8" s="15">
        <v>209</v>
      </c>
      <c r="E8" s="15">
        <v>337</v>
      </c>
      <c r="F8" s="15">
        <v>546</v>
      </c>
      <c r="G8" s="15">
        <v>14</v>
      </c>
      <c r="H8" s="15">
        <v>260</v>
      </c>
      <c r="I8" s="15">
        <v>290</v>
      </c>
      <c r="J8" s="15">
        <v>550</v>
      </c>
      <c r="K8" s="15">
        <v>14</v>
      </c>
      <c r="L8" s="15">
        <v>221</v>
      </c>
      <c r="M8" s="15">
        <v>324</v>
      </c>
      <c r="N8" s="15">
        <v>545</v>
      </c>
      <c r="O8" s="15">
        <v>14</v>
      </c>
      <c r="P8" s="16">
        <v>690</v>
      </c>
      <c r="Q8" s="16">
        <v>951</v>
      </c>
      <c r="R8" s="16">
        <v>1641</v>
      </c>
      <c r="S8" s="16">
        <v>42</v>
      </c>
      <c r="T8" s="15">
        <v>181</v>
      </c>
      <c r="U8" s="15">
        <v>313</v>
      </c>
      <c r="V8" s="15">
        <v>494</v>
      </c>
      <c r="W8" s="15">
        <v>14</v>
      </c>
      <c r="X8" s="15">
        <v>189</v>
      </c>
      <c r="Y8" s="15">
        <v>331</v>
      </c>
      <c r="Z8" s="15">
        <v>520</v>
      </c>
      <c r="AA8" s="15">
        <v>14</v>
      </c>
      <c r="AB8" s="15">
        <v>182</v>
      </c>
      <c r="AC8" s="15">
        <v>320</v>
      </c>
      <c r="AD8" s="15">
        <v>502</v>
      </c>
      <c r="AE8" s="15">
        <v>13</v>
      </c>
      <c r="AF8" s="16">
        <v>552</v>
      </c>
      <c r="AG8" s="16">
        <v>964</v>
      </c>
      <c r="AH8" s="16">
        <v>1516</v>
      </c>
      <c r="AI8" s="16">
        <v>41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6">
        <f>AJ8+AN8+AR8</f>
        <v>0</v>
      </c>
      <c r="AW8" s="16">
        <f>AK8+AO8+AS8</f>
        <v>0</v>
      </c>
      <c r="AX8" s="16">
        <f>AL8+AP8+AT8</f>
        <v>0</v>
      </c>
      <c r="AY8" s="16">
        <f>AM8+AQ8+AU8</f>
        <v>0</v>
      </c>
      <c r="AZ8" s="17">
        <v>1242</v>
      </c>
      <c r="BA8" s="17">
        <v>1915</v>
      </c>
      <c r="BB8" s="17">
        <v>3157</v>
      </c>
      <c r="BC8" s="17">
        <v>83</v>
      </c>
    </row>
    <row r="9" spans="1:55" ht="15" x14ac:dyDescent="0.25">
      <c r="A9" s="4">
        <v>4</v>
      </c>
      <c r="B9" s="1">
        <v>44022012</v>
      </c>
      <c r="C9" s="1" t="s">
        <v>124</v>
      </c>
      <c r="D9" s="15">
        <v>219</v>
      </c>
      <c r="E9" s="15">
        <v>294</v>
      </c>
      <c r="F9" s="15">
        <v>513</v>
      </c>
      <c r="G9" s="15">
        <v>13</v>
      </c>
      <c r="H9" s="15">
        <v>221</v>
      </c>
      <c r="I9" s="15">
        <v>270</v>
      </c>
      <c r="J9" s="15">
        <v>491</v>
      </c>
      <c r="K9" s="15">
        <v>15</v>
      </c>
      <c r="L9" s="15">
        <v>221</v>
      </c>
      <c r="M9" s="15">
        <v>291</v>
      </c>
      <c r="N9" s="15">
        <v>512</v>
      </c>
      <c r="O9" s="15">
        <v>15</v>
      </c>
      <c r="P9" s="16">
        <v>661</v>
      </c>
      <c r="Q9" s="16">
        <v>855</v>
      </c>
      <c r="R9" s="16">
        <v>1516</v>
      </c>
      <c r="S9" s="16">
        <v>43</v>
      </c>
      <c r="T9" s="15">
        <v>193</v>
      </c>
      <c r="U9" s="15">
        <v>288</v>
      </c>
      <c r="V9" s="15">
        <v>481</v>
      </c>
      <c r="W9" s="15">
        <v>15</v>
      </c>
      <c r="X9" s="15">
        <v>156</v>
      </c>
      <c r="Y9" s="15">
        <v>310</v>
      </c>
      <c r="Z9" s="15">
        <v>466</v>
      </c>
      <c r="AA9" s="15">
        <v>15</v>
      </c>
      <c r="AB9" s="15">
        <v>152</v>
      </c>
      <c r="AC9" s="15">
        <v>268</v>
      </c>
      <c r="AD9" s="15">
        <v>420</v>
      </c>
      <c r="AE9" s="15">
        <v>15</v>
      </c>
      <c r="AF9" s="16">
        <v>501</v>
      </c>
      <c r="AG9" s="16">
        <v>866</v>
      </c>
      <c r="AH9" s="16">
        <v>1367</v>
      </c>
      <c r="AI9" s="16">
        <v>45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6">
        <f>AJ9+AN9+AR9</f>
        <v>0</v>
      </c>
      <c r="AW9" s="16">
        <f>AK9+AO9+AS9</f>
        <v>0</v>
      </c>
      <c r="AX9" s="16">
        <f>AL9+AP9+AT9</f>
        <v>0</v>
      </c>
      <c r="AY9" s="16">
        <f>AM9+AQ9+AU9</f>
        <v>0</v>
      </c>
      <c r="AZ9" s="17">
        <v>1162</v>
      </c>
      <c r="BA9" s="17">
        <v>1721</v>
      </c>
      <c r="BB9" s="17">
        <v>2883</v>
      </c>
      <c r="BC9" s="17">
        <v>88</v>
      </c>
    </row>
    <row r="10" spans="1:55" ht="15" x14ac:dyDescent="0.25">
      <c r="A10" s="4">
        <v>5</v>
      </c>
      <c r="B10" s="1">
        <v>44012009</v>
      </c>
      <c r="C10" s="1" t="s">
        <v>103</v>
      </c>
      <c r="D10" s="15">
        <v>219</v>
      </c>
      <c r="E10" s="15">
        <v>248</v>
      </c>
      <c r="F10" s="15">
        <v>467</v>
      </c>
      <c r="G10" s="15">
        <v>12</v>
      </c>
      <c r="H10" s="15">
        <v>229</v>
      </c>
      <c r="I10" s="15">
        <v>259</v>
      </c>
      <c r="J10" s="15">
        <v>488</v>
      </c>
      <c r="K10" s="15">
        <v>12</v>
      </c>
      <c r="L10" s="15">
        <v>175</v>
      </c>
      <c r="M10" s="15">
        <v>234</v>
      </c>
      <c r="N10" s="15">
        <v>409</v>
      </c>
      <c r="O10" s="15">
        <v>11</v>
      </c>
      <c r="P10" s="16">
        <v>623</v>
      </c>
      <c r="Q10" s="16">
        <v>741</v>
      </c>
      <c r="R10" s="16">
        <v>1364</v>
      </c>
      <c r="S10" s="16">
        <v>35</v>
      </c>
      <c r="T10" s="15">
        <v>160</v>
      </c>
      <c r="U10" s="15">
        <v>225</v>
      </c>
      <c r="V10" s="15">
        <v>385</v>
      </c>
      <c r="W10" s="15">
        <v>10</v>
      </c>
      <c r="X10" s="15">
        <v>135</v>
      </c>
      <c r="Y10" s="15">
        <v>232</v>
      </c>
      <c r="Z10" s="15">
        <v>367</v>
      </c>
      <c r="AA10" s="15">
        <v>10</v>
      </c>
      <c r="AB10" s="15">
        <v>118</v>
      </c>
      <c r="AC10" s="15">
        <v>203</v>
      </c>
      <c r="AD10" s="15">
        <v>321</v>
      </c>
      <c r="AE10" s="15">
        <v>9</v>
      </c>
      <c r="AF10" s="16">
        <v>413</v>
      </c>
      <c r="AG10" s="16">
        <v>660</v>
      </c>
      <c r="AH10" s="16">
        <v>1073</v>
      </c>
      <c r="AI10" s="16">
        <v>29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6">
        <f>AJ10+AN10+AR10</f>
        <v>0</v>
      </c>
      <c r="AW10" s="16">
        <f>AK10+AO10+AS10</f>
        <v>0</v>
      </c>
      <c r="AX10" s="16">
        <f>AL10+AP10+AT10</f>
        <v>0</v>
      </c>
      <c r="AY10" s="16">
        <f>AM10+AQ10+AU10</f>
        <v>0</v>
      </c>
      <c r="AZ10" s="17">
        <v>1036</v>
      </c>
      <c r="BA10" s="17">
        <v>1401</v>
      </c>
      <c r="BB10" s="17">
        <v>2437</v>
      </c>
      <c r="BC10" s="17">
        <v>64</v>
      </c>
    </row>
    <row r="11" spans="1:55" ht="15" x14ac:dyDescent="0.25">
      <c r="A11" s="4">
        <v>6</v>
      </c>
      <c r="B11" s="1">
        <v>44022001</v>
      </c>
      <c r="C11" s="1" t="s">
        <v>115</v>
      </c>
      <c r="D11" s="15">
        <v>188</v>
      </c>
      <c r="E11" s="15">
        <v>218</v>
      </c>
      <c r="F11" s="15">
        <v>406</v>
      </c>
      <c r="G11" s="15">
        <v>11</v>
      </c>
      <c r="H11" s="15">
        <v>178</v>
      </c>
      <c r="I11" s="15">
        <v>220</v>
      </c>
      <c r="J11" s="15">
        <v>398</v>
      </c>
      <c r="K11" s="15">
        <v>10</v>
      </c>
      <c r="L11" s="15">
        <v>195</v>
      </c>
      <c r="M11" s="15">
        <v>236</v>
      </c>
      <c r="N11" s="15">
        <v>431</v>
      </c>
      <c r="O11" s="15">
        <v>10</v>
      </c>
      <c r="P11" s="16">
        <v>561</v>
      </c>
      <c r="Q11" s="16">
        <v>674</v>
      </c>
      <c r="R11" s="16">
        <v>1235</v>
      </c>
      <c r="S11" s="16">
        <v>31</v>
      </c>
      <c r="T11" s="15">
        <v>187</v>
      </c>
      <c r="U11" s="15">
        <v>237</v>
      </c>
      <c r="V11" s="15">
        <v>424</v>
      </c>
      <c r="W11" s="15">
        <v>11</v>
      </c>
      <c r="X11" s="15">
        <v>161</v>
      </c>
      <c r="Y11" s="15">
        <v>202</v>
      </c>
      <c r="Z11" s="15">
        <v>363</v>
      </c>
      <c r="AA11" s="15">
        <v>10</v>
      </c>
      <c r="AB11" s="15">
        <v>131</v>
      </c>
      <c r="AC11" s="15">
        <v>223</v>
      </c>
      <c r="AD11" s="15">
        <v>354</v>
      </c>
      <c r="AE11" s="15">
        <v>10</v>
      </c>
      <c r="AF11" s="16">
        <v>479</v>
      </c>
      <c r="AG11" s="16">
        <v>662</v>
      </c>
      <c r="AH11" s="16">
        <v>1141</v>
      </c>
      <c r="AI11" s="16">
        <v>31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6">
        <f>AJ11+AN11+AR11</f>
        <v>0</v>
      </c>
      <c r="AW11" s="16">
        <f>AK11+AO11+AS11</f>
        <v>0</v>
      </c>
      <c r="AX11" s="16">
        <f>AL11+AP11+AT11</f>
        <v>0</v>
      </c>
      <c r="AY11" s="16">
        <f>AM11+AQ11+AU11</f>
        <v>0</v>
      </c>
      <c r="AZ11" s="17">
        <v>1040</v>
      </c>
      <c r="BA11" s="17">
        <v>1336</v>
      </c>
      <c r="BB11" s="17">
        <v>2376</v>
      </c>
      <c r="BC11" s="17">
        <v>62</v>
      </c>
    </row>
    <row r="12" spans="1:55" ht="15" x14ac:dyDescent="0.25">
      <c r="A12" s="4">
        <v>7</v>
      </c>
      <c r="B12" s="21">
        <v>44022008</v>
      </c>
      <c r="C12" s="21" t="s">
        <v>121</v>
      </c>
      <c r="D12" s="22">
        <v>155</v>
      </c>
      <c r="E12" s="22">
        <v>214</v>
      </c>
      <c r="F12" s="22">
        <v>369</v>
      </c>
      <c r="G12" s="22">
        <v>11</v>
      </c>
      <c r="H12" s="22">
        <v>163</v>
      </c>
      <c r="I12" s="22">
        <v>213</v>
      </c>
      <c r="J12" s="22">
        <v>376</v>
      </c>
      <c r="K12" s="22">
        <v>11</v>
      </c>
      <c r="L12" s="22">
        <v>171</v>
      </c>
      <c r="M12" s="22">
        <v>211</v>
      </c>
      <c r="N12" s="22">
        <v>382</v>
      </c>
      <c r="O12" s="22">
        <v>11</v>
      </c>
      <c r="P12" s="22">
        <v>489</v>
      </c>
      <c r="Q12" s="22">
        <v>638</v>
      </c>
      <c r="R12" s="22">
        <v>1127</v>
      </c>
      <c r="S12" s="22">
        <v>33</v>
      </c>
      <c r="T12" s="22">
        <v>112</v>
      </c>
      <c r="U12" s="22">
        <v>160</v>
      </c>
      <c r="V12" s="22">
        <v>272</v>
      </c>
      <c r="W12" s="22">
        <v>10</v>
      </c>
      <c r="X12" s="22">
        <v>100</v>
      </c>
      <c r="Y12" s="22">
        <v>192</v>
      </c>
      <c r="Z12" s="22">
        <v>292</v>
      </c>
      <c r="AA12" s="22">
        <v>9</v>
      </c>
      <c r="AB12" s="22">
        <v>95</v>
      </c>
      <c r="AC12" s="22">
        <v>150</v>
      </c>
      <c r="AD12" s="22">
        <v>245</v>
      </c>
      <c r="AE12" s="22">
        <v>9</v>
      </c>
      <c r="AF12" s="22">
        <f>335-AV12</f>
        <v>307</v>
      </c>
      <c r="AG12" s="22">
        <f>553-AW12</f>
        <v>502</v>
      </c>
      <c r="AH12" s="22">
        <f>888-AX12</f>
        <v>809</v>
      </c>
      <c r="AI12" s="22">
        <f>31-AY12</f>
        <v>28</v>
      </c>
      <c r="AJ12" s="22">
        <v>10</v>
      </c>
      <c r="AK12" s="22">
        <v>10</v>
      </c>
      <c r="AL12" s="22">
        <v>20</v>
      </c>
      <c r="AM12" s="22">
        <v>1</v>
      </c>
      <c r="AN12" s="22">
        <v>5</v>
      </c>
      <c r="AO12" s="22">
        <v>18</v>
      </c>
      <c r="AP12" s="22">
        <v>23</v>
      </c>
      <c r="AQ12" s="22">
        <v>1</v>
      </c>
      <c r="AR12" s="22">
        <v>13</v>
      </c>
      <c r="AS12" s="22">
        <v>23</v>
      </c>
      <c r="AT12" s="22">
        <v>36</v>
      </c>
      <c r="AU12" s="22">
        <v>1</v>
      </c>
      <c r="AV12" s="22">
        <f>AJ12+AN12+AR12</f>
        <v>28</v>
      </c>
      <c r="AW12" s="22">
        <f>AK12+AO12+AS12</f>
        <v>51</v>
      </c>
      <c r="AX12" s="22">
        <f>AL12+AP12+AT12</f>
        <v>79</v>
      </c>
      <c r="AY12" s="22">
        <f>AM12+AQ12+AU12</f>
        <v>3</v>
      </c>
      <c r="AZ12" s="17">
        <v>824</v>
      </c>
      <c r="BA12" s="17">
        <v>1191</v>
      </c>
      <c r="BB12" s="17">
        <v>2015</v>
      </c>
      <c r="BC12" s="17">
        <v>64</v>
      </c>
    </row>
    <row r="13" spans="1:55" ht="15" x14ac:dyDescent="0.25">
      <c r="A13" s="4">
        <v>8</v>
      </c>
      <c r="B13" s="1">
        <v>44022009</v>
      </c>
      <c r="C13" s="1" t="s">
        <v>122</v>
      </c>
      <c r="D13" s="15">
        <v>164</v>
      </c>
      <c r="E13" s="15">
        <v>194</v>
      </c>
      <c r="F13" s="15">
        <v>358</v>
      </c>
      <c r="G13" s="15">
        <v>10</v>
      </c>
      <c r="H13" s="15">
        <v>167</v>
      </c>
      <c r="I13" s="15">
        <v>190</v>
      </c>
      <c r="J13" s="15">
        <v>357</v>
      </c>
      <c r="K13" s="15">
        <v>9</v>
      </c>
      <c r="L13" s="15">
        <v>162</v>
      </c>
      <c r="M13" s="15">
        <v>201</v>
      </c>
      <c r="N13" s="15">
        <v>363</v>
      </c>
      <c r="O13" s="15">
        <v>9</v>
      </c>
      <c r="P13" s="16">
        <v>493</v>
      </c>
      <c r="Q13" s="16">
        <v>585</v>
      </c>
      <c r="R13" s="16">
        <v>1078</v>
      </c>
      <c r="S13" s="16">
        <v>28</v>
      </c>
      <c r="T13" s="15">
        <v>113</v>
      </c>
      <c r="U13" s="15">
        <v>193</v>
      </c>
      <c r="V13" s="15">
        <v>306</v>
      </c>
      <c r="W13" s="15">
        <v>8</v>
      </c>
      <c r="X13" s="15">
        <v>109</v>
      </c>
      <c r="Y13" s="15">
        <v>178</v>
      </c>
      <c r="Z13" s="15">
        <v>287</v>
      </c>
      <c r="AA13" s="15">
        <v>8</v>
      </c>
      <c r="AB13" s="15">
        <v>113</v>
      </c>
      <c r="AC13" s="15">
        <v>187</v>
      </c>
      <c r="AD13" s="15">
        <v>300</v>
      </c>
      <c r="AE13" s="15">
        <v>8</v>
      </c>
      <c r="AF13" s="16">
        <v>335</v>
      </c>
      <c r="AG13" s="16">
        <v>558</v>
      </c>
      <c r="AH13" s="16">
        <v>893</v>
      </c>
      <c r="AI13" s="16">
        <v>24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6">
        <f>AJ13+AN13+AR13</f>
        <v>0</v>
      </c>
      <c r="AW13" s="16">
        <f>AK13+AO13+AS13</f>
        <v>0</v>
      </c>
      <c r="AX13" s="16">
        <f>AL13+AP13+AT13</f>
        <v>0</v>
      </c>
      <c r="AY13" s="16">
        <f>AM13+AQ13+AU13</f>
        <v>0</v>
      </c>
      <c r="AZ13" s="17">
        <v>828</v>
      </c>
      <c r="BA13" s="17">
        <v>1143</v>
      </c>
      <c r="BB13" s="17">
        <v>1971</v>
      </c>
      <c r="BC13" s="17">
        <v>52</v>
      </c>
    </row>
    <row r="14" spans="1:55" ht="15" x14ac:dyDescent="0.25">
      <c r="A14" s="4">
        <v>9</v>
      </c>
      <c r="B14" s="1">
        <v>44012022</v>
      </c>
      <c r="C14" s="1" t="s">
        <v>110</v>
      </c>
      <c r="D14" s="15">
        <v>121</v>
      </c>
      <c r="E14" s="15">
        <v>137</v>
      </c>
      <c r="F14" s="15">
        <v>258</v>
      </c>
      <c r="G14" s="15">
        <v>7</v>
      </c>
      <c r="H14" s="15">
        <v>131</v>
      </c>
      <c r="I14" s="15">
        <v>123</v>
      </c>
      <c r="J14" s="15">
        <v>254</v>
      </c>
      <c r="K14" s="15">
        <v>7</v>
      </c>
      <c r="L14" s="15">
        <v>129</v>
      </c>
      <c r="M14" s="15">
        <v>152</v>
      </c>
      <c r="N14" s="15">
        <v>281</v>
      </c>
      <c r="O14" s="15">
        <v>7</v>
      </c>
      <c r="P14" s="16">
        <v>381</v>
      </c>
      <c r="Q14" s="16">
        <v>412</v>
      </c>
      <c r="R14" s="16">
        <v>793</v>
      </c>
      <c r="S14" s="16">
        <v>21</v>
      </c>
      <c r="T14" s="15">
        <v>107</v>
      </c>
      <c r="U14" s="15">
        <v>170</v>
      </c>
      <c r="V14" s="15">
        <v>277</v>
      </c>
      <c r="W14" s="15">
        <v>7</v>
      </c>
      <c r="X14" s="15">
        <v>104</v>
      </c>
      <c r="Y14" s="15">
        <v>196</v>
      </c>
      <c r="Z14" s="15">
        <v>300</v>
      </c>
      <c r="AA14" s="15">
        <v>9</v>
      </c>
      <c r="AB14" s="15">
        <v>118</v>
      </c>
      <c r="AC14" s="15">
        <v>176</v>
      </c>
      <c r="AD14" s="15">
        <v>294</v>
      </c>
      <c r="AE14" s="15">
        <v>8</v>
      </c>
      <c r="AF14" s="16">
        <v>329</v>
      </c>
      <c r="AG14" s="16">
        <v>542</v>
      </c>
      <c r="AH14" s="16">
        <v>871</v>
      </c>
      <c r="AI14" s="16">
        <v>24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6">
        <f>AJ14+AN14+AR14</f>
        <v>0</v>
      </c>
      <c r="AW14" s="16">
        <f>AK14+AO14+AS14</f>
        <v>0</v>
      </c>
      <c r="AX14" s="16">
        <f>AL14+AP14+AT14</f>
        <v>0</v>
      </c>
      <c r="AY14" s="16">
        <f>AM14+AQ14+AU14</f>
        <v>0</v>
      </c>
      <c r="AZ14" s="17">
        <v>710</v>
      </c>
      <c r="BA14" s="17">
        <v>954</v>
      </c>
      <c r="BB14" s="17">
        <v>1664</v>
      </c>
      <c r="BC14" s="17">
        <v>45</v>
      </c>
    </row>
    <row r="15" spans="1:55" ht="15" x14ac:dyDescent="0.25">
      <c r="A15" s="4">
        <v>10</v>
      </c>
      <c r="B15" s="1">
        <v>44012010</v>
      </c>
      <c r="C15" s="1" t="s">
        <v>104</v>
      </c>
      <c r="D15" s="15">
        <v>123</v>
      </c>
      <c r="E15" s="15">
        <v>90</v>
      </c>
      <c r="F15" s="15">
        <v>213</v>
      </c>
      <c r="G15" s="15">
        <v>6</v>
      </c>
      <c r="H15" s="15">
        <v>107</v>
      </c>
      <c r="I15" s="15">
        <v>116</v>
      </c>
      <c r="J15" s="15">
        <v>223</v>
      </c>
      <c r="K15" s="15">
        <v>6</v>
      </c>
      <c r="L15" s="15">
        <v>112</v>
      </c>
      <c r="M15" s="15">
        <v>121</v>
      </c>
      <c r="N15" s="15">
        <v>233</v>
      </c>
      <c r="O15" s="15">
        <v>6</v>
      </c>
      <c r="P15" s="16">
        <v>342</v>
      </c>
      <c r="Q15" s="16">
        <v>327</v>
      </c>
      <c r="R15" s="16">
        <v>669</v>
      </c>
      <c r="S15" s="16">
        <v>18</v>
      </c>
      <c r="T15" s="15">
        <v>94</v>
      </c>
      <c r="U15" s="15">
        <v>119</v>
      </c>
      <c r="V15" s="15">
        <v>213</v>
      </c>
      <c r="W15" s="15">
        <v>6</v>
      </c>
      <c r="X15" s="15">
        <v>81</v>
      </c>
      <c r="Y15" s="15">
        <v>101</v>
      </c>
      <c r="Z15" s="15">
        <v>182</v>
      </c>
      <c r="AA15" s="15">
        <v>5</v>
      </c>
      <c r="AB15" s="15">
        <v>96</v>
      </c>
      <c r="AC15" s="15">
        <v>129</v>
      </c>
      <c r="AD15" s="15">
        <v>225</v>
      </c>
      <c r="AE15" s="15">
        <v>6</v>
      </c>
      <c r="AF15" s="16">
        <v>271</v>
      </c>
      <c r="AG15" s="16">
        <v>349</v>
      </c>
      <c r="AH15" s="16">
        <v>620</v>
      </c>
      <c r="AI15" s="16">
        <v>17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6">
        <f>AJ15+AN15+AR15</f>
        <v>0</v>
      </c>
      <c r="AW15" s="16">
        <f>AK15+AO15+AS15</f>
        <v>0</v>
      </c>
      <c r="AX15" s="16">
        <f>AL15+AP15+AT15</f>
        <v>0</v>
      </c>
      <c r="AY15" s="16">
        <f>AM15+AQ15+AU15</f>
        <v>0</v>
      </c>
      <c r="AZ15" s="17">
        <v>613</v>
      </c>
      <c r="BA15" s="17">
        <v>676</v>
      </c>
      <c r="BB15" s="17">
        <v>1289</v>
      </c>
      <c r="BC15" s="17">
        <v>35</v>
      </c>
    </row>
    <row r="16" spans="1:55" ht="15" x14ac:dyDescent="0.25">
      <c r="A16" s="4">
        <v>11</v>
      </c>
      <c r="B16" s="1">
        <v>44022023</v>
      </c>
      <c r="C16" s="1" t="s">
        <v>128</v>
      </c>
      <c r="D16" s="15">
        <v>118</v>
      </c>
      <c r="E16" s="15">
        <v>116</v>
      </c>
      <c r="F16" s="15">
        <v>234</v>
      </c>
      <c r="G16" s="15">
        <v>6</v>
      </c>
      <c r="H16" s="15">
        <v>116</v>
      </c>
      <c r="I16" s="15">
        <v>130</v>
      </c>
      <c r="J16" s="15">
        <v>246</v>
      </c>
      <c r="K16" s="15">
        <v>6</v>
      </c>
      <c r="L16" s="15">
        <v>100</v>
      </c>
      <c r="M16" s="15">
        <v>110</v>
      </c>
      <c r="N16" s="15">
        <v>210</v>
      </c>
      <c r="O16" s="15">
        <v>6</v>
      </c>
      <c r="P16" s="16">
        <v>334</v>
      </c>
      <c r="Q16" s="16">
        <v>356</v>
      </c>
      <c r="R16" s="16">
        <v>690</v>
      </c>
      <c r="S16" s="16">
        <v>18</v>
      </c>
      <c r="T16" s="15">
        <v>77</v>
      </c>
      <c r="U16" s="15">
        <v>120</v>
      </c>
      <c r="V16" s="15">
        <v>197</v>
      </c>
      <c r="W16" s="15">
        <v>5</v>
      </c>
      <c r="X16" s="15">
        <v>69</v>
      </c>
      <c r="Y16" s="15">
        <v>112</v>
      </c>
      <c r="Z16" s="15">
        <v>181</v>
      </c>
      <c r="AA16" s="15">
        <v>5</v>
      </c>
      <c r="AB16" s="15">
        <v>64</v>
      </c>
      <c r="AC16" s="15">
        <v>109</v>
      </c>
      <c r="AD16" s="15">
        <v>173</v>
      </c>
      <c r="AE16" s="15">
        <v>5</v>
      </c>
      <c r="AF16" s="16">
        <v>210</v>
      </c>
      <c r="AG16" s="16">
        <v>341</v>
      </c>
      <c r="AH16" s="16">
        <v>551</v>
      </c>
      <c r="AI16" s="16">
        <v>15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6">
        <f>AJ16+AN16+AR16</f>
        <v>0</v>
      </c>
      <c r="AW16" s="16">
        <f>AK16+AO16+AS16</f>
        <v>0</v>
      </c>
      <c r="AX16" s="16">
        <f>AL16+AP16+AT16</f>
        <v>0</v>
      </c>
      <c r="AY16" s="16">
        <f>AM16+AQ16+AU16</f>
        <v>0</v>
      </c>
      <c r="AZ16" s="17">
        <v>544</v>
      </c>
      <c r="BA16" s="17">
        <v>697</v>
      </c>
      <c r="BB16" s="17">
        <v>1241</v>
      </c>
      <c r="BC16" s="17">
        <v>33</v>
      </c>
    </row>
    <row r="17" spans="1:55" ht="15" x14ac:dyDescent="0.25">
      <c r="A17" s="4">
        <v>12</v>
      </c>
      <c r="B17" s="1">
        <v>44012021</v>
      </c>
      <c r="C17" s="1" t="s">
        <v>109</v>
      </c>
      <c r="D17" s="15">
        <v>99</v>
      </c>
      <c r="E17" s="15">
        <v>95</v>
      </c>
      <c r="F17" s="15">
        <v>194</v>
      </c>
      <c r="G17" s="15">
        <v>5</v>
      </c>
      <c r="H17" s="15">
        <v>93</v>
      </c>
      <c r="I17" s="15">
        <v>80</v>
      </c>
      <c r="J17" s="15">
        <v>173</v>
      </c>
      <c r="K17" s="15">
        <v>5</v>
      </c>
      <c r="L17" s="15">
        <v>92</v>
      </c>
      <c r="M17" s="15">
        <v>65</v>
      </c>
      <c r="N17" s="15">
        <v>157</v>
      </c>
      <c r="O17" s="15">
        <v>4</v>
      </c>
      <c r="P17" s="16">
        <v>284</v>
      </c>
      <c r="Q17" s="16">
        <v>240</v>
      </c>
      <c r="R17" s="16">
        <v>524</v>
      </c>
      <c r="S17" s="16">
        <v>14</v>
      </c>
      <c r="T17" s="15">
        <v>65</v>
      </c>
      <c r="U17" s="15">
        <v>69</v>
      </c>
      <c r="V17" s="15">
        <v>134</v>
      </c>
      <c r="W17" s="15">
        <v>4</v>
      </c>
      <c r="X17" s="15">
        <v>64</v>
      </c>
      <c r="Y17" s="15">
        <v>62</v>
      </c>
      <c r="Z17" s="15">
        <v>126</v>
      </c>
      <c r="AA17" s="15">
        <v>3</v>
      </c>
      <c r="AB17" s="15">
        <v>44</v>
      </c>
      <c r="AC17" s="15">
        <v>48</v>
      </c>
      <c r="AD17" s="15">
        <v>92</v>
      </c>
      <c r="AE17" s="15">
        <v>3</v>
      </c>
      <c r="AF17" s="16">
        <v>173</v>
      </c>
      <c r="AG17" s="16">
        <v>179</v>
      </c>
      <c r="AH17" s="16">
        <v>352</v>
      </c>
      <c r="AI17" s="16">
        <v>10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6">
        <f>AJ17+AN17+AR17</f>
        <v>0</v>
      </c>
      <c r="AW17" s="16">
        <f>AK17+AO17+AS17</f>
        <v>0</v>
      </c>
      <c r="AX17" s="16">
        <f>AL17+AP17+AT17</f>
        <v>0</v>
      </c>
      <c r="AY17" s="16">
        <f>AM17+AQ17+AU17</f>
        <v>0</v>
      </c>
      <c r="AZ17" s="17">
        <v>457</v>
      </c>
      <c r="BA17" s="17">
        <v>419</v>
      </c>
      <c r="BB17" s="17">
        <v>876</v>
      </c>
      <c r="BC17" s="17">
        <v>24</v>
      </c>
    </row>
    <row r="18" spans="1:55" ht="15" x14ac:dyDescent="0.25">
      <c r="A18" s="4">
        <v>13</v>
      </c>
      <c r="B18" s="1">
        <v>44012028</v>
      </c>
      <c r="C18" s="1" t="s">
        <v>114</v>
      </c>
      <c r="D18" s="15">
        <v>40</v>
      </c>
      <c r="E18" s="15">
        <v>28</v>
      </c>
      <c r="F18" s="15">
        <v>68</v>
      </c>
      <c r="G18" s="15">
        <v>3</v>
      </c>
      <c r="H18" s="15">
        <v>51</v>
      </c>
      <c r="I18" s="15">
        <v>44</v>
      </c>
      <c r="J18" s="15">
        <v>95</v>
      </c>
      <c r="K18" s="15">
        <v>3</v>
      </c>
      <c r="L18" s="15">
        <v>53</v>
      </c>
      <c r="M18" s="15">
        <v>41</v>
      </c>
      <c r="N18" s="15">
        <v>94</v>
      </c>
      <c r="O18" s="15">
        <v>3</v>
      </c>
      <c r="P18" s="16">
        <v>144</v>
      </c>
      <c r="Q18" s="16">
        <v>113</v>
      </c>
      <c r="R18" s="16">
        <v>257</v>
      </c>
      <c r="S18" s="16">
        <v>9</v>
      </c>
      <c r="T18" s="15">
        <v>49</v>
      </c>
      <c r="U18" s="15">
        <v>58</v>
      </c>
      <c r="V18" s="15">
        <v>107</v>
      </c>
      <c r="W18" s="15">
        <v>3</v>
      </c>
      <c r="X18" s="15">
        <v>37</v>
      </c>
      <c r="Y18" s="15">
        <v>46</v>
      </c>
      <c r="Z18" s="15">
        <v>83</v>
      </c>
      <c r="AA18" s="15">
        <v>3</v>
      </c>
      <c r="AB18" s="15">
        <v>29</v>
      </c>
      <c r="AC18" s="15">
        <v>51</v>
      </c>
      <c r="AD18" s="15">
        <v>80</v>
      </c>
      <c r="AE18" s="15">
        <v>3</v>
      </c>
      <c r="AF18" s="16">
        <v>115</v>
      </c>
      <c r="AG18" s="16">
        <v>155</v>
      </c>
      <c r="AH18" s="16">
        <v>270</v>
      </c>
      <c r="AI18" s="16">
        <v>9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6">
        <f>AJ18+AN18+AR18</f>
        <v>0</v>
      </c>
      <c r="AW18" s="16">
        <f>AK18+AO18+AS18</f>
        <v>0</v>
      </c>
      <c r="AX18" s="16">
        <f>AL18+AP18+AT18</f>
        <v>0</v>
      </c>
      <c r="AY18" s="16">
        <f>AM18+AQ18+AU18</f>
        <v>0</v>
      </c>
      <c r="AZ18" s="17">
        <v>259</v>
      </c>
      <c r="BA18" s="17">
        <v>268</v>
      </c>
      <c r="BB18" s="17">
        <v>527</v>
      </c>
      <c r="BC18" s="17">
        <v>18</v>
      </c>
    </row>
    <row r="19" spans="1:55" ht="15" x14ac:dyDescent="0.25">
      <c r="A19" s="4">
        <v>14</v>
      </c>
      <c r="B19" s="1">
        <v>44012026</v>
      </c>
      <c r="C19" s="1" t="s">
        <v>113</v>
      </c>
      <c r="D19" s="15">
        <v>47</v>
      </c>
      <c r="E19" s="15">
        <v>46</v>
      </c>
      <c r="F19" s="15">
        <v>93</v>
      </c>
      <c r="G19" s="15">
        <v>3</v>
      </c>
      <c r="H19" s="15">
        <v>38</v>
      </c>
      <c r="I19" s="15">
        <v>42</v>
      </c>
      <c r="J19" s="15">
        <v>80</v>
      </c>
      <c r="K19" s="15">
        <v>3</v>
      </c>
      <c r="L19" s="15">
        <v>54</v>
      </c>
      <c r="M19" s="15">
        <v>47</v>
      </c>
      <c r="N19" s="15">
        <v>101</v>
      </c>
      <c r="O19" s="15">
        <v>3</v>
      </c>
      <c r="P19" s="16">
        <v>139</v>
      </c>
      <c r="Q19" s="16">
        <v>135</v>
      </c>
      <c r="R19" s="16">
        <v>274</v>
      </c>
      <c r="S19" s="16">
        <v>9</v>
      </c>
      <c r="T19" s="15">
        <v>37</v>
      </c>
      <c r="U19" s="15">
        <v>42</v>
      </c>
      <c r="V19" s="15">
        <v>79</v>
      </c>
      <c r="W19" s="15">
        <v>2</v>
      </c>
      <c r="X19" s="15">
        <v>22</v>
      </c>
      <c r="Y19" s="15">
        <v>42</v>
      </c>
      <c r="Z19" s="15">
        <v>64</v>
      </c>
      <c r="AA19" s="15">
        <v>2</v>
      </c>
      <c r="AB19" s="15">
        <v>11</v>
      </c>
      <c r="AC19" s="15">
        <v>36</v>
      </c>
      <c r="AD19" s="15">
        <v>47</v>
      </c>
      <c r="AE19" s="15">
        <v>2</v>
      </c>
      <c r="AF19" s="16">
        <v>70</v>
      </c>
      <c r="AG19" s="16">
        <v>120</v>
      </c>
      <c r="AH19" s="16">
        <v>190</v>
      </c>
      <c r="AI19" s="16">
        <v>6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6">
        <f>AJ19+AN19+AR19</f>
        <v>0</v>
      </c>
      <c r="AW19" s="16">
        <f>AK19+AO19+AS19</f>
        <v>0</v>
      </c>
      <c r="AX19" s="16">
        <f>AL19+AP19+AT19</f>
        <v>0</v>
      </c>
      <c r="AY19" s="16">
        <f>AM19+AQ19+AU19</f>
        <v>0</v>
      </c>
      <c r="AZ19" s="17">
        <v>209</v>
      </c>
      <c r="BA19" s="17">
        <v>255</v>
      </c>
      <c r="BB19" s="17">
        <v>464</v>
      </c>
      <c r="BC19" s="17">
        <v>15</v>
      </c>
    </row>
    <row r="20" spans="1:55" ht="15" x14ac:dyDescent="0.25">
      <c r="A20" s="4">
        <v>15</v>
      </c>
      <c r="B20" s="1">
        <v>44022027</v>
      </c>
      <c r="C20" s="1" t="s">
        <v>131</v>
      </c>
      <c r="D20" s="15">
        <v>42</v>
      </c>
      <c r="E20" s="15">
        <v>47</v>
      </c>
      <c r="F20" s="15">
        <v>89</v>
      </c>
      <c r="G20" s="15">
        <v>3</v>
      </c>
      <c r="H20" s="15">
        <v>26</v>
      </c>
      <c r="I20" s="15">
        <v>32</v>
      </c>
      <c r="J20" s="15">
        <v>58</v>
      </c>
      <c r="K20" s="15">
        <v>2</v>
      </c>
      <c r="L20" s="15">
        <v>43</v>
      </c>
      <c r="M20" s="15">
        <v>46</v>
      </c>
      <c r="N20" s="15">
        <v>89</v>
      </c>
      <c r="O20" s="15">
        <v>3</v>
      </c>
      <c r="P20" s="16">
        <v>111</v>
      </c>
      <c r="Q20" s="16">
        <v>125</v>
      </c>
      <c r="R20" s="16">
        <v>236</v>
      </c>
      <c r="S20" s="16">
        <v>8</v>
      </c>
      <c r="T20" s="15">
        <v>26</v>
      </c>
      <c r="U20" s="15">
        <v>43</v>
      </c>
      <c r="V20" s="15">
        <v>69</v>
      </c>
      <c r="W20" s="15">
        <v>3</v>
      </c>
      <c r="X20" s="15">
        <v>34</v>
      </c>
      <c r="Y20" s="15">
        <v>43</v>
      </c>
      <c r="Z20" s="15">
        <v>77</v>
      </c>
      <c r="AA20" s="15">
        <v>3</v>
      </c>
      <c r="AB20" s="15">
        <v>33</v>
      </c>
      <c r="AC20" s="15">
        <v>45</v>
      </c>
      <c r="AD20" s="15">
        <v>78</v>
      </c>
      <c r="AE20" s="15">
        <v>3</v>
      </c>
      <c r="AF20" s="16">
        <v>93</v>
      </c>
      <c r="AG20" s="16">
        <v>131</v>
      </c>
      <c r="AH20" s="16">
        <v>224</v>
      </c>
      <c r="AI20" s="16">
        <v>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6">
        <f>AJ20+AN20+AR20</f>
        <v>0</v>
      </c>
      <c r="AW20" s="16">
        <f>AK20+AO20+AS20</f>
        <v>0</v>
      </c>
      <c r="AX20" s="16">
        <f>AL20+AP20+AT20</f>
        <v>0</v>
      </c>
      <c r="AY20" s="16">
        <f>AM20+AQ20+AU20</f>
        <v>0</v>
      </c>
      <c r="AZ20" s="17">
        <v>204</v>
      </c>
      <c r="BA20" s="17">
        <v>256</v>
      </c>
      <c r="BB20" s="17">
        <v>460</v>
      </c>
      <c r="BC20" s="17">
        <v>17</v>
      </c>
    </row>
    <row r="21" spans="1:55" ht="15" x14ac:dyDescent="0.25">
      <c r="A21" s="4">
        <v>16</v>
      </c>
      <c r="B21" s="1">
        <v>44022026</v>
      </c>
      <c r="C21" s="1" t="s">
        <v>130</v>
      </c>
      <c r="D21" s="15">
        <v>40</v>
      </c>
      <c r="E21" s="15">
        <v>35</v>
      </c>
      <c r="F21" s="15">
        <v>75</v>
      </c>
      <c r="G21" s="15">
        <v>2</v>
      </c>
      <c r="H21" s="15">
        <v>36</v>
      </c>
      <c r="I21" s="15">
        <v>38</v>
      </c>
      <c r="J21" s="15">
        <v>74</v>
      </c>
      <c r="K21" s="15">
        <v>2</v>
      </c>
      <c r="L21" s="15">
        <v>50</v>
      </c>
      <c r="M21" s="15">
        <v>39</v>
      </c>
      <c r="N21" s="15">
        <v>89</v>
      </c>
      <c r="O21" s="15">
        <v>2</v>
      </c>
      <c r="P21" s="16">
        <v>126</v>
      </c>
      <c r="Q21" s="16">
        <v>112</v>
      </c>
      <c r="R21" s="16">
        <v>238</v>
      </c>
      <c r="S21" s="16">
        <v>6</v>
      </c>
      <c r="T21" s="15">
        <v>29</v>
      </c>
      <c r="U21" s="15">
        <v>26</v>
      </c>
      <c r="V21" s="15">
        <v>55</v>
      </c>
      <c r="W21" s="15">
        <v>2</v>
      </c>
      <c r="X21" s="15">
        <v>31</v>
      </c>
      <c r="Y21" s="15">
        <v>39</v>
      </c>
      <c r="Z21" s="15">
        <v>70</v>
      </c>
      <c r="AA21" s="15">
        <v>2</v>
      </c>
      <c r="AB21" s="15">
        <v>14</v>
      </c>
      <c r="AC21" s="15">
        <v>24</v>
      </c>
      <c r="AD21" s="15">
        <v>38</v>
      </c>
      <c r="AE21" s="15">
        <v>1</v>
      </c>
      <c r="AF21" s="16">
        <v>74</v>
      </c>
      <c r="AG21" s="16">
        <v>89</v>
      </c>
      <c r="AH21" s="16">
        <v>163</v>
      </c>
      <c r="AI21" s="16">
        <v>5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6">
        <f>AJ21+AN21+AR21</f>
        <v>0</v>
      </c>
      <c r="AW21" s="16">
        <f>AK21+AO21+AS21</f>
        <v>0</v>
      </c>
      <c r="AX21" s="16">
        <f>AL21+AP21+AT21</f>
        <v>0</v>
      </c>
      <c r="AY21" s="16">
        <f>AM21+AQ21+AU21</f>
        <v>0</v>
      </c>
      <c r="AZ21" s="17">
        <v>200</v>
      </c>
      <c r="BA21" s="17">
        <v>201</v>
      </c>
      <c r="BB21" s="17">
        <v>401</v>
      </c>
      <c r="BC21" s="17">
        <v>11</v>
      </c>
    </row>
    <row r="22" spans="1:55" ht="15" x14ac:dyDescent="0.25">
      <c r="A22" s="4">
        <v>17</v>
      </c>
      <c r="B22" s="1">
        <v>44022024</v>
      </c>
      <c r="C22" s="1" t="s">
        <v>129</v>
      </c>
      <c r="D22" s="15">
        <v>37</v>
      </c>
      <c r="E22" s="15">
        <v>34</v>
      </c>
      <c r="F22" s="15">
        <v>71</v>
      </c>
      <c r="G22" s="15">
        <v>3</v>
      </c>
      <c r="H22" s="15">
        <v>30</v>
      </c>
      <c r="I22" s="15">
        <v>31</v>
      </c>
      <c r="J22" s="15">
        <v>61</v>
      </c>
      <c r="K22" s="15">
        <v>2</v>
      </c>
      <c r="L22" s="15">
        <v>48</v>
      </c>
      <c r="M22" s="15">
        <v>20</v>
      </c>
      <c r="N22" s="15">
        <v>68</v>
      </c>
      <c r="O22" s="15">
        <v>2</v>
      </c>
      <c r="P22" s="16">
        <v>115</v>
      </c>
      <c r="Q22" s="16">
        <v>85</v>
      </c>
      <c r="R22" s="16">
        <v>200</v>
      </c>
      <c r="S22" s="16">
        <v>7</v>
      </c>
      <c r="T22" s="15">
        <v>23</v>
      </c>
      <c r="U22" s="15">
        <v>21</v>
      </c>
      <c r="V22" s="15">
        <v>44</v>
      </c>
      <c r="W22" s="15">
        <v>2</v>
      </c>
      <c r="X22" s="15">
        <v>18</v>
      </c>
      <c r="Y22" s="15">
        <v>33</v>
      </c>
      <c r="Z22" s="15">
        <v>51</v>
      </c>
      <c r="AA22" s="15">
        <v>2</v>
      </c>
      <c r="AB22" s="15">
        <v>23</v>
      </c>
      <c r="AC22" s="15">
        <v>30</v>
      </c>
      <c r="AD22" s="15">
        <v>53</v>
      </c>
      <c r="AE22" s="15">
        <v>2</v>
      </c>
      <c r="AF22" s="16">
        <v>64</v>
      </c>
      <c r="AG22" s="16">
        <v>84</v>
      </c>
      <c r="AH22" s="16">
        <v>148</v>
      </c>
      <c r="AI22" s="16">
        <v>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6">
        <f>AJ22+AN22+AR22</f>
        <v>0</v>
      </c>
      <c r="AW22" s="16">
        <f>AK22+AO22+AS22</f>
        <v>0</v>
      </c>
      <c r="AX22" s="16">
        <f>AL22+AP22+AT22</f>
        <v>0</v>
      </c>
      <c r="AY22" s="16">
        <f>AM22+AQ22+AU22</f>
        <v>0</v>
      </c>
      <c r="AZ22" s="17">
        <v>179</v>
      </c>
      <c r="BA22" s="17">
        <v>169</v>
      </c>
      <c r="BB22" s="17">
        <v>348</v>
      </c>
      <c r="BC22" s="17">
        <v>13</v>
      </c>
    </row>
    <row r="23" spans="1:55" ht="15" x14ac:dyDescent="0.25">
      <c r="A23" s="4">
        <v>18</v>
      </c>
      <c r="B23" s="1">
        <v>44022018</v>
      </c>
      <c r="C23" s="1" t="s">
        <v>126</v>
      </c>
      <c r="D23" s="15">
        <v>33</v>
      </c>
      <c r="E23" s="15">
        <v>24</v>
      </c>
      <c r="F23" s="15">
        <v>57</v>
      </c>
      <c r="G23" s="15">
        <v>2</v>
      </c>
      <c r="H23" s="15">
        <v>29</v>
      </c>
      <c r="I23" s="15">
        <v>26</v>
      </c>
      <c r="J23" s="15">
        <v>55</v>
      </c>
      <c r="K23" s="15">
        <v>2</v>
      </c>
      <c r="L23" s="15">
        <v>29</v>
      </c>
      <c r="M23" s="15">
        <v>31</v>
      </c>
      <c r="N23" s="15">
        <v>60</v>
      </c>
      <c r="O23" s="15">
        <v>3</v>
      </c>
      <c r="P23" s="16">
        <v>91</v>
      </c>
      <c r="Q23" s="16">
        <v>81</v>
      </c>
      <c r="R23" s="16">
        <v>172</v>
      </c>
      <c r="S23" s="16">
        <v>7</v>
      </c>
      <c r="T23" s="15">
        <v>23</v>
      </c>
      <c r="U23" s="15">
        <v>30</v>
      </c>
      <c r="V23" s="15">
        <v>53</v>
      </c>
      <c r="W23" s="15">
        <v>2</v>
      </c>
      <c r="X23" s="15">
        <v>19</v>
      </c>
      <c r="Y23" s="15">
        <v>23</v>
      </c>
      <c r="Z23" s="15">
        <v>42</v>
      </c>
      <c r="AA23" s="15">
        <v>2</v>
      </c>
      <c r="AB23" s="15">
        <v>17</v>
      </c>
      <c r="AC23" s="15">
        <v>25</v>
      </c>
      <c r="AD23" s="15">
        <v>42</v>
      </c>
      <c r="AE23" s="15">
        <v>2</v>
      </c>
      <c r="AF23" s="16">
        <v>59</v>
      </c>
      <c r="AG23" s="16">
        <v>78</v>
      </c>
      <c r="AH23" s="16">
        <v>137</v>
      </c>
      <c r="AI23" s="16">
        <v>6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6">
        <f>AJ23+AN23+AR23</f>
        <v>0</v>
      </c>
      <c r="AW23" s="16">
        <f>AK23+AO23+AS23</f>
        <v>0</v>
      </c>
      <c r="AX23" s="16">
        <f>AL23+AP23+AT23</f>
        <v>0</v>
      </c>
      <c r="AY23" s="16">
        <f>AM23+AQ23+AU23</f>
        <v>0</v>
      </c>
      <c r="AZ23" s="17">
        <v>150</v>
      </c>
      <c r="BA23" s="17">
        <v>159</v>
      </c>
      <c r="BB23" s="17">
        <v>309</v>
      </c>
      <c r="BC23" s="17">
        <v>13</v>
      </c>
    </row>
    <row r="24" spans="1:55" ht="15" x14ac:dyDescent="0.25">
      <c r="A24" s="4">
        <v>19</v>
      </c>
      <c r="B24" s="1">
        <v>44012007</v>
      </c>
      <c r="C24" s="1" t="s">
        <v>101</v>
      </c>
      <c r="D24" s="15">
        <v>35</v>
      </c>
      <c r="E24" s="15">
        <v>22</v>
      </c>
      <c r="F24" s="15">
        <v>57</v>
      </c>
      <c r="G24" s="15">
        <v>2</v>
      </c>
      <c r="H24" s="15">
        <v>32</v>
      </c>
      <c r="I24" s="15">
        <v>32</v>
      </c>
      <c r="J24" s="15">
        <v>64</v>
      </c>
      <c r="K24" s="15">
        <v>2</v>
      </c>
      <c r="L24" s="15">
        <v>28</v>
      </c>
      <c r="M24" s="15">
        <v>30</v>
      </c>
      <c r="N24" s="15">
        <v>58</v>
      </c>
      <c r="O24" s="15">
        <v>2</v>
      </c>
      <c r="P24" s="16">
        <v>95</v>
      </c>
      <c r="Q24" s="16">
        <v>84</v>
      </c>
      <c r="R24" s="16">
        <v>179</v>
      </c>
      <c r="S24" s="16">
        <v>6</v>
      </c>
      <c r="T24" s="15">
        <v>21</v>
      </c>
      <c r="U24" s="15">
        <v>27</v>
      </c>
      <c r="V24" s="15">
        <v>48</v>
      </c>
      <c r="W24" s="15">
        <v>2</v>
      </c>
      <c r="X24" s="15">
        <v>21</v>
      </c>
      <c r="Y24" s="15">
        <v>21</v>
      </c>
      <c r="Z24" s="15">
        <v>42</v>
      </c>
      <c r="AA24" s="15">
        <v>1</v>
      </c>
      <c r="AB24" s="15">
        <v>14</v>
      </c>
      <c r="AC24" s="15">
        <v>22</v>
      </c>
      <c r="AD24" s="15">
        <v>36</v>
      </c>
      <c r="AE24" s="15">
        <v>1</v>
      </c>
      <c r="AF24" s="16">
        <v>56</v>
      </c>
      <c r="AG24" s="16">
        <v>70</v>
      </c>
      <c r="AH24" s="16">
        <v>126</v>
      </c>
      <c r="AI24" s="16">
        <v>4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6">
        <f>AJ24+AN24+AR24</f>
        <v>0</v>
      </c>
      <c r="AW24" s="16">
        <f>AK24+AO24+AS24</f>
        <v>0</v>
      </c>
      <c r="AX24" s="16">
        <f>AL24+AP24+AT24</f>
        <v>0</v>
      </c>
      <c r="AY24" s="16">
        <f>AM24+AQ24+AU24</f>
        <v>0</v>
      </c>
      <c r="AZ24" s="17">
        <v>151</v>
      </c>
      <c r="BA24" s="17">
        <v>154</v>
      </c>
      <c r="BB24" s="17">
        <v>305</v>
      </c>
      <c r="BC24" s="17">
        <v>10</v>
      </c>
    </row>
    <row r="25" spans="1:55" ht="15" x14ac:dyDescent="0.25">
      <c r="A25" s="4">
        <v>20</v>
      </c>
      <c r="B25" s="1">
        <v>44022003</v>
      </c>
      <c r="C25" s="1" t="s">
        <v>117</v>
      </c>
      <c r="D25" s="15">
        <v>22</v>
      </c>
      <c r="E25" s="15">
        <v>15</v>
      </c>
      <c r="F25" s="15">
        <v>37</v>
      </c>
      <c r="G25" s="15">
        <v>1</v>
      </c>
      <c r="H25" s="15">
        <v>35</v>
      </c>
      <c r="I25" s="15">
        <v>16</v>
      </c>
      <c r="J25" s="15">
        <v>51</v>
      </c>
      <c r="K25" s="15">
        <v>2</v>
      </c>
      <c r="L25" s="15">
        <v>23</v>
      </c>
      <c r="M25" s="15">
        <v>25</v>
      </c>
      <c r="N25" s="15">
        <v>48</v>
      </c>
      <c r="O25" s="15">
        <v>2</v>
      </c>
      <c r="P25" s="16">
        <v>80</v>
      </c>
      <c r="Q25" s="16">
        <v>56</v>
      </c>
      <c r="R25" s="16">
        <v>136</v>
      </c>
      <c r="S25" s="16">
        <v>5</v>
      </c>
      <c r="T25" s="15">
        <v>25</v>
      </c>
      <c r="U25" s="15">
        <v>18</v>
      </c>
      <c r="V25" s="15">
        <v>43</v>
      </c>
      <c r="W25" s="15">
        <v>2</v>
      </c>
      <c r="X25" s="15">
        <v>18</v>
      </c>
      <c r="Y25" s="15">
        <v>22</v>
      </c>
      <c r="Z25" s="15">
        <v>40</v>
      </c>
      <c r="AA25" s="15">
        <v>2</v>
      </c>
      <c r="AB25" s="15">
        <v>24</v>
      </c>
      <c r="AC25" s="15">
        <v>16</v>
      </c>
      <c r="AD25" s="15">
        <v>40</v>
      </c>
      <c r="AE25" s="15">
        <v>2</v>
      </c>
      <c r="AF25" s="16">
        <v>67</v>
      </c>
      <c r="AG25" s="16">
        <v>56</v>
      </c>
      <c r="AH25" s="16">
        <v>123</v>
      </c>
      <c r="AI25" s="16">
        <v>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6">
        <f>AJ25+AN25+AR25</f>
        <v>0</v>
      </c>
      <c r="AW25" s="16">
        <f>AK25+AO25+AS25</f>
        <v>0</v>
      </c>
      <c r="AX25" s="16">
        <f>AL25+AP25+AT25</f>
        <v>0</v>
      </c>
      <c r="AY25" s="16">
        <f>AM25+AQ25+AU25</f>
        <v>0</v>
      </c>
      <c r="AZ25" s="17">
        <v>147</v>
      </c>
      <c r="BA25" s="17">
        <v>112</v>
      </c>
      <c r="BB25" s="17">
        <v>259</v>
      </c>
      <c r="BC25" s="17">
        <v>11</v>
      </c>
    </row>
    <row r="26" spans="1:55" ht="15" x14ac:dyDescent="0.25">
      <c r="A26" s="4">
        <v>21</v>
      </c>
      <c r="B26" s="1">
        <v>44012011</v>
      </c>
      <c r="C26" s="1" t="s">
        <v>105</v>
      </c>
      <c r="D26" s="15">
        <v>34</v>
      </c>
      <c r="E26" s="15">
        <v>33</v>
      </c>
      <c r="F26" s="15">
        <v>67</v>
      </c>
      <c r="G26" s="15">
        <v>2</v>
      </c>
      <c r="H26" s="15">
        <v>35</v>
      </c>
      <c r="I26" s="15">
        <v>23</v>
      </c>
      <c r="J26" s="15">
        <v>58</v>
      </c>
      <c r="K26" s="15">
        <v>2</v>
      </c>
      <c r="L26" s="15">
        <v>28</v>
      </c>
      <c r="M26" s="15">
        <v>21</v>
      </c>
      <c r="N26" s="15">
        <v>49</v>
      </c>
      <c r="O26" s="15">
        <v>2</v>
      </c>
      <c r="P26" s="16">
        <v>97</v>
      </c>
      <c r="Q26" s="16">
        <v>77</v>
      </c>
      <c r="R26" s="16">
        <v>174</v>
      </c>
      <c r="S26" s="16">
        <v>6</v>
      </c>
      <c r="T26" s="15">
        <v>13</v>
      </c>
      <c r="U26" s="15">
        <v>21</v>
      </c>
      <c r="V26" s="15">
        <v>34</v>
      </c>
      <c r="W26" s="15">
        <v>1</v>
      </c>
      <c r="X26" s="15">
        <v>14</v>
      </c>
      <c r="Y26" s="15">
        <v>10</v>
      </c>
      <c r="Z26" s="15">
        <v>24</v>
      </c>
      <c r="AA26" s="15">
        <v>1</v>
      </c>
      <c r="AB26" s="15">
        <v>9</v>
      </c>
      <c r="AC26" s="15">
        <v>17</v>
      </c>
      <c r="AD26" s="15">
        <v>26</v>
      </c>
      <c r="AE26" s="15">
        <v>1</v>
      </c>
      <c r="AF26" s="16">
        <v>36</v>
      </c>
      <c r="AG26" s="16">
        <v>48</v>
      </c>
      <c r="AH26" s="16">
        <v>84</v>
      </c>
      <c r="AI26" s="16">
        <v>3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6">
        <f>AJ26+AN26+AR26</f>
        <v>0</v>
      </c>
      <c r="AW26" s="16">
        <f>AK26+AO26+AS26</f>
        <v>0</v>
      </c>
      <c r="AX26" s="16">
        <f>AL26+AP26+AT26</f>
        <v>0</v>
      </c>
      <c r="AY26" s="16">
        <f>AM26+AQ26+AU26</f>
        <v>0</v>
      </c>
      <c r="AZ26" s="17">
        <v>133</v>
      </c>
      <c r="BA26" s="17">
        <v>125</v>
      </c>
      <c r="BB26" s="17">
        <v>258</v>
      </c>
      <c r="BC26" s="17">
        <v>9</v>
      </c>
    </row>
    <row r="27" spans="1:55" ht="15" x14ac:dyDescent="0.25">
      <c r="A27" s="4">
        <v>22</v>
      </c>
      <c r="B27" s="1">
        <v>44012005</v>
      </c>
      <c r="C27" s="1" t="s">
        <v>100</v>
      </c>
      <c r="D27" s="15">
        <v>16</v>
      </c>
      <c r="E27" s="15">
        <v>20</v>
      </c>
      <c r="F27" s="15">
        <v>36</v>
      </c>
      <c r="G27" s="15">
        <v>2</v>
      </c>
      <c r="H27" s="15">
        <v>18</v>
      </c>
      <c r="I27" s="15">
        <v>22</v>
      </c>
      <c r="J27" s="15">
        <v>40</v>
      </c>
      <c r="K27" s="15">
        <v>1</v>
      </c>
      <c r="L27" s="15">
        <v>23</v>
      </c>
      <c r="M27" s="15">
        <v>17</v>
      </c>
      <c r="N27" s="15">
        <v>40</v>
      </c>
      <c r="O27" s="15">
        <v>2</v>
      </c>
      <c r="P27" s="16">
        <v>57</v>
      </c>
      <c r="Q27" s="16">
        <v>59</v>
      </c>
      <c r="R27" s="16">
        <v>116</v>
      </c>
      <c r="S27" s="16">
        <v>5</v>
      </c>
      <c r="T27" s="15">
        <v>14</v>
      </c>
      <c r="U27" s="15">
        <v>15</v>
      </c>
      <c r="V27" s="15">
        <v>29</v>
      </c>
      <c r="W27" s="15">
        <v>1</v>
      </c>
      <c r="X27" s="15">
        <v>12</v>
      </c>
      <c r="Y27" s="15">
        <v>20</v>
      </c>
      <c r="Z27" s="15">
        <v>32</v>
      </c>
      <c r="AA27" s="15">
        <v>1</v>
      </c>
      <c r="AB27" s="15">
        <v>27</v>
      </c>
      <c r="AC27" s="15">
        <v>26</v>
      </c>
      <c r="AD27" s="15">
        <v>53</v>
      </c>
      <c r="AE27" s="15">
        <v>2</v>
      </c>
      <c r="AF27" s="16">
        <v>53</v>
      </c>
      <c r="AG27" s="16">
        <v>61</v>
      </c>
      <c r="AH27" s="16">
        <v>114</v>
      </c>
      <c r="AI27" s="16">
        <v>4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6">
        <f>AJ27+AN27+AR27</f>
        <v>0</v>
      </c>
      <c r="AW27" s="16">
        <f>AK27+AO27+AS27</f>
        <v>0</v>
      </c>
      <c r="AX27" s="16">
        <f>AL27+AP27+AT27</f>
        <v>0</v>
      </c>
      <c r="AY27" s="16">
        <f>AM27+AQ27+AU27</f>
        <v>0</v>
      </c>
      <c r="AZ27" s="17">
        <v>110</v>
      </c>
      <c r="BA27" s="17">
        <v>120</v>
      </c>
      <c r="BB27" s="17">
        <v>230</v>
      </c>
      <c r="BC27" s="17">
        <v>9</v>
      </c>
    </row>
    <row r="28" spans="1:55" ht="15" x14ac:dyDescent="0.25">
      <c r="A28" s="4">
        <v>23</v>
      </c>
      <c r="B28" s="1">
        <v>44012008</v>
      </c>
      <c r="C28" s="1" t="s">
        <v>102</v>
      </c>
      <c r="D28" s="15">
        <v>25</v>
      </c>
      <c r="E28" s="15">
        <v>17</v>
      </c>
      <c r="F28" s="15">
        <v>42</v>
      </c>
      <c r="G28" s="15">
        <v>2</v>
      </c>
      <c r="H28" s="15">
        <v>35</v>
      </c>
      <c r="I28" s="15">
        <v>19</v>
      </c>
      <c r="J28" s="15">
        <v>54</v>
      </c>
      <c r="K28" s="15">
        <v>2</v>
      </c>
      <c r="L28" s="15">
        <v>25</v>
      </c>
      <c r="M28" s="15">
        <v>20</v>
      </c>
      <c r="N28" s="15">
        <v>45</v>
      </c>
      <c r="O28" s="15">
        <v>2</v>
      </c>
      <c r="P28" s="16">
        <v>85</v>
      </c>
      <c r="Q28" s="16">
        <v>56</v>
      </c>
      <c r="R28" s="16">
        <v>141</v>
      </c>
      <c r="S28" s="16">
        <v>6</v>
      </c>
      <c r="T28" s="15">
        <v>20</v>
      </c>
      <c r="U28" s="15">
        <v>21</v>
      </c>
      <c r="V28" s="15">
        <v>41</v>
      </c>
      <c r="W28" s="15">
        <v>2</v>
      </c>
      <c r="X28" s="15">
        <v>10</v>
      </c>
      <c r="Y28" s="15">
        <v>10</v>
      </c>
      <c r="Z28" s="15">
        <v>20</v>
      </c>
      <c r="AA28" s="15">
        <v>1</v>
      </c>
      <c r="AB28" s="15">
        <v>10</v>
      </c>
      <c r="AC28" s="15">
        <v>16</v>
      </c>
      <c r="AD28" s="15">
        <v>26</v>
      </c>
      <c r="AE28" s="15">
        <v>1</v>
      </c>
      <c r="AF28" s="16">
        <v>40</v>
      </c>
      <c r="AG28" s="16">
        <v>47</v>
      </c>
      <c r="AH28" s="16">
        <v>87</v>
      </c>
      <c r="AI28" s="16">
        <v>4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6">
        <f>AJ28+AN28+AR28</f>
        <v>0</v>
      </c>
      <c r="AW28" s="16">
        <f>AK28+AO28+AS28</f>
        <v>0</v>
      </c>
      <c r="AX28" s="16">
        <f>AL28+AP28+AT28</f>
        <v>0</v>
      </c>
      <c r="AY28" s="16">
        <f>AM28+AQ28+AU28</f>
        <v>0</v>
      </c>
      <c r="AZ28" s="17">
        <v>125</v>
      </c>
      <c r="BA28" s="17">
        <v>103</v>
      </c>
      <c r="BB28" s="17">
        <v>228</v>
      </c>
      <c r="BC28" s="17">
        <v>10</v>
      </c>
    </row>
    <row r="29" spans="1:55" ht="15" x14ac:dyDescent="0.25">
      <c r="A29" s="4">
        <v>24</v>
      </c>
      <c r="B29" s="1">
        <v>44022005</v>
      </c>
      <c r="C29" s="1" t="s">
        <v>118</v>
      </c>
      <c r="D29" s="15">
        <v>16</v>
      </c>
      <c r="E29" s="15">
        <v>15</v>
      </c>
      <c r="F29" s="15">
        <v>31</v>
      </c>
      <c r="G29" s="15">
        <v>1</v>
      </c>
      <c r="H29" s="15">
        <v>18</v>
      </c>
      <c r="I29" s="15">
        <v>11</v>
      </c>
      <c r="J29" s="15">
        <v>29</v>
      </c>
      <c r="K29" s="15">
        <v>1</v>
      </c>
      <c r="L29" s="15">
        <v>20</v>
      </c>
      <c r="M29" s="15">
        <v>20</v>
      </c>
      <c r="N29" s="15">
        <v>40</v>
      </c>
      <c r="O29" s="15">
        <v>2</v>
      </c>
      <c r="P29" s="16">
        <v>54</v>
      </c>
      <c r="Q29" s="16">
        <v>46</v>
      </c>
      <c r="R29" s="16">
        <v>100</v>
      </c>
      <c r="S29" s="16">
        <v>4</v>
      </c>
      <c r="T29" s="15">
        <v>17</v>
      </c>
      <c r="U29" s="15">
        <v>13</v>
      </c>
      <c r="V29" s="15">
        <v>30</v>
      </c>
      <c r="W29" s="15">
        <v>1</v>
      </c>
      <c r="X29" s="15">
        <v>20</v>
      </c>
      <c r="Y29" s="15">
        <v>11</v>
      </c>
      <c r="Z29" s="15">
        <v>31</v>
      </c>
      <c r="AA29" s="15">
        <v>1</v>
      </c>
      <c r="AB29" s="15">
        <v>18</v>
      </c>
      <c r="AC29" s="15">
        <v>28</v>
      </c>
      <c r="AD29" s="15">
        <v>46</v>
      </c>
      <c r="AE29" s="15">
        <v>2</v>
      </c>
      <c r="AF29" s="16">
        <v>55</v>
      </c>
      <c r="AG29" s="16">
        <v>52</v>
      </c>
      <c r="AH29" s="16">
        <v>107</v>
      </c>
      <c r="AI29" s="16">
        <v>4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6">
        <f>AJ29+AN29+AR29</f>
        <v>0</v>
      </c>
      <c r="AW29" s="16">
        <f>AK29+AO29+AS29</f>
        <v>0</v>
      </c>
      <c r="AX29" s="16">
        <f>AL29+AP29+AT29</f>
        <v>0</v>
      </c>
      <c r="AY29" s="16">
        <f>AM29+AQ29+AU29</f>
        <v>0</v>
      </c>
      <c r="AZ29" s="17">
        <v>109</v>
      </c>
      <c r="BA29" s="17">
        <v>98</v>
      </c>
      <c r="BB29" s="17">
        <v>207</v>
      </c>
      <c r="BC29" s="17">
        <v>8</v>
      </c>
    </row>
    <row r="30" spans="1:55" s="23" customFormat="1" ht="15" x14ac:dyDescent="0.25">
      <c r="A30" s="4">
        <v>25</v>
      </c>
      <c r="B30" s="1">
        <v>44022010</v>
      </c>
      <c r="C30" s="1" t="s">
        <v>123</v>
      </c>
      <c r="D30" s="15">
        <v>23</v>
      </c>
      <c r="E30" s="15">
        <v>19</v>
      </c>
      <c r="F30" s="15">
        <v>42</v>
      </c>
      <c r="G30" s="15">
        <v>1</v>
      </c>
      <c r="H30" s="15">
        <v>18</v>
      </c>
      <c r="I30" s="15">
        <v>13</v>
      </c>
      <c r="J30" s="15">
        <v>31</v>
      </c>
      <c r="K30" s="15">
        <v>1</v>
      </c>
      <c r="L30" s="15">
        <v>24</v>
      </c>
      <c r="M30" s="15">
        <v>26</v>
      </c>
      <c r="N30" s="15">
        <v>50</v>
      </c>
      <c r="O30" s="15">
        <v>2</v>
      </c>
      <c r="P30" s="16">
        <v>65</v>
      </c>
      <c r="Q30" s="16">
        <v>58</v>
      </c>
      <c r="R30" s="16">
        <v>123</v>
      </c>
      <c r="S30" s="16">
        <v>4</v>
      </c>
      <c r="T30" s="15">
        <v>12</v>
      </c>
      <c r="U30" s="15">
        <v>11</v>
      </c>
      <c r="V30" s="15">
        <v>23</v>
      </c>
      <c r="W30" s="15">
        <v>1</v>
      </c>
      <c r="X30" s="15">
        <v>9</v>
      </c>
      <c r="Y30" s="15">
        <v>10</v>
      </c>
      <c r="Z30" s="15">
        <v>19</v>
      </c>
      <c r="AA30" s="15">
        <v>1</v>
      </c>
      <c r="AB30" s="15">
        <v>11</v>
      </c>
      <c r="AC30" s="15">
        <v>16</v>
      </c>
      <c r="AD30" s="15">
        <v>27</v>
      </c>
      <c r="AE30" s="15">
        <v>1</v>
      </c>
      <c r="AF30" s="16">
        <v>32</v>
      </c>
      <c r="AG30" s="16">
        <v>37</v>
      </c>
      <c r="AH30" s="16">
        <v>69</v>
      </c>
      <c r="AI30" s="16">
        <v>3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6">
        <f>AJ30+AN30+AR30</f>
        <v>0</v>
      </c>
      <c r="AW30" s="16">
        <f>AK30+AO30+AS30</f>
        <v>0</v>
      </c>
      <c r="AX30" s="16">
        <f>AL30+AP30+AT30</f>
        <v>0</v>
      </c>
      <c r="AY30" s="16">
        <f>AM30+AQ30+AU30</f>
        <v>0</v>
      </c>
      <c r="AZ30" s="17">
        <v>97</v>
      </c>
      <c r="BA30" s="17">
        <v>95</v>
      </c>
      <c r="BB30" s="17">
        <v>192</v>
      </c>
      <c r="BC30" s="17">
        <v>7</v>
      </c>
    </row>
    <row r="31" spans="1:55" ht="15" x14ac:dyDescent="0.25">
      <c r="A31" s="4">
        <v>26</v>
      </c>
      <c r="B31" s="1">
        <v>44022002</v>
      </c>
      <c r="C31" s="1" t="s">
        <v>116</v>
      </c>
      <c r="D31" s="15">
        <v>15</v>
      </c>
      <c r="E31" s="15">
        <v>6</v>
      </c>
      <c r="F31" s="15">
        <v>21</v>
      </c>
      <c r="G31" s="15">
        <v>1</v>
      </c>
      <c r="H31" s="15">
        <v>22</v>
      </c>
      <c r="I31" s="15">
        <v>8</v>
      </c>
      <c r="J31" s="15">
        <v>30</v>
      </c>
      <c r="K31" s="15">
        <v>1</v>
      </c>
      <c r="L31" s="15">
        <v>26</v>
      </c>
      <c r="M31" s="15">
        <v>17</v>
      </c>
      <c r="N31" s="15">
        <v>43</v>
      </c>
      <c r="O31" s="15">
        <v>2</v>
      </c>
      <c r="P31" s="16">
        <v>63</v>
      </c>
      <c r="Q31" s="16">
        <v>31</v>
      </c>
      <c r="R31" s="16">
        <v>94</v>
      </c>
      <c r="S31" s="16">
        <v>4</v>
      </c>
      <c r="T31" s="15">
        <v>23</v>
      </c>
      <c r="U31" s="15">
        <v>10</v>
      </c>
      <c r="V31" s="15">
        <v>33</v>
      </c>
      <c r="W31" s="15">
        <v>2</v>
      </c>
      <c r="X31" s="15">
        <v>16</v>
      </c>
      <c r="Y31" s="15">
        <v>14</v>
      </c>
      <c r="Z31" s="15">
        <v>30</v>
      </c>
      <c r="AA31" s="15">
        <v>1</v>
      </c>
      <c r="AB31" s="15">
        <v>9</v>
      </c>
      <c r="AC31" s="15">
        <v>20</v>
      </c>
      <c r="AD31" s="15">
        <v>29</v>
      </c>
      <c r="AE31" s="15">
        <v>1</v>
      </c>
      <c r="AF31" s="16">
        <v>48</v>
      </c>
      <c r="AG31" s="16">
        <v>44</v>
      </c>
      <c r="AH31" s="16">
        <v>92</v>
      </c>
      <c r="AI31" s="16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6">
        <f>AJ31+AN31+AR31</f>
        <v>0</v>
      </c>
      <c r="AW31" s="16">
        <f>AK31+AO31+AS31</f>
        <v>0</v>
      </c>
      <c r="AX31" s="16">
        <f>AL31+AP31+AT31</f>
        <v>0</v>
      </c>
      <c r="AY31" s="16">
        <f>AM31+AQ31+AU31</f>
        <v>0</v>
      </c>
      <c r="AZ31" s="17">
        <v>111</v>
      </c>
      <c r="BA31" s="17">
        <v>75</v>
      </c>
      <c r="BB31" s="17">
        <v>186</v>
      </c>
      <c r="BC31" s="17">
        <v>8</v>
      </c>
    </row>
    <row r="32" spans="1:55" ht="15" x14ac:dyDescent="0.25">
      <c r="A32" s="4">
        <v>27</v>
      </c>
      <c r="B32" s="1">
        <v>44022020</v>
      </c>
      <c r="C32" s="1" t="s">
        <v>127</v>
      </c>
      <c r="D32" s="15">
        <v>28</v>
      </c>
      <c r="E32" s="15">
        <v>17</v>
      </c>
      <c r="F32" s="15">
        <v>45</v>
      </c>
      <c r="G32" s="15">
        <v>2</v>
      </c>
      <c r="H32" s="15">
        <v>15</v>
      </c>
      <c r="I32" s="15">
        <v>22</v>
      </c>
      <c r="J32" s="15">
        <v>37</v>
      </c>
      <c r="K32" s="15">
        <v>2</v>
      </c>
      <c r="L32" s="15">
        <v>7</v>
      </c>
      <c r="M32" s="15">
        <v>10</v>
      </c>
      <c r="N32" s="15">
        <v>17</v>
      </c>
      <c r="O32" s="15">
        <v>2</v>
      </c>
      <c r="P32" s="16">
        <v>50</v>
      </c>
      <c r="Q32" s="16">
        <v>49</v>
      </c>
      <c r="R32" s="16">
        <v>99</v>
      </c>
      <c r="S32" s="16">
        <v>6</v>
      </c>
      <c r="T32" s="15">
        <v>11</v>
      </c>
      <c r="U32" s="15">
        <v>11</v>
      </c>
      <c r="V32" s="15">
        <v>22</v>
      </c>
      <c r="W32" s="15">
        <v>2</v>
      </c>
      <c r="X32" s="15">
        <v>10</v>
      </c>
      <c r="Y32" s="15">
        <v>23</v>
      </c>
      <c r="Z32" s="15">
        <v>33</v>
      </c>
      <c r="AA32" s="15">
        <v>2</v>
      </c>
      <c r="AB32" s="15">
        <v>6</v>
      </c>
      <c r="AC32" s="15">
        <v>13</v>
      </c>
      <c r="AD32" s="15">
        <v>19</v>
      </c>
      <c r="AE32" s="15">
        <v>2</v>
      </c>
      <c r="AF32" s="16">
        <v>27</v>
      </c>
      <c r="AG32" s="16">
        <v>47</v>
      </c>
      <c r="AH32" s="16">
        <v>74</v>
      </c>
      <c r="AI32" s="16">
        <v>6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6">
        <f>AJ32+AN32+AR32</f>
        <v>0</v>
      </c>
      <c r="AW32" s="16">
        <f>AK32+AO32+AS32</f>
        <v>0</v>
      </c>
      <c r="AX32" s="16">
        <f>AL32+AP32+AT32</f>
        <v>0</v>
      </c>
      <c r="AY32" s="16">
        <f>AM32+AQ32+AU32</f>
        <v>0</v>
      </c>
      <c r="AZ32" s="17">
        <v>77</v>
      </c>
      <c r="BA32" s="17">
        <v>96</v>
      </c>
      <c r="BB32" s="17">
        <v>173</v>
      </c>
      <c r="BC32" s="17">
        <v>12</v>
      </c>
    </row>
    <row r="33" spans="1:55" ht="15" x14ac:dyDescent="0.25">
      <c r="A33" s="4">
        <v>28</v>
      </c>
      <c r="B33" s="1">
        <v>44012003</v>
      </c>
      <c r="C33" s="1" t="s">
        <v>99</v>
      </c>
      <c r="D33" s="15">
        <v>10</v>
      </c>
      <c r="E33" s="15">
        <v>2</v>
      </c>
      <c r="F33" s="15">
        <v>12</v>
      </c>
      <c r="G33" s="15">
        <v>1</v>
      </c>
      <c r="H33" s="15">
        <v>5</v>
      </c>
      <c r="I33" s="15">
        <v>3</v>
      </c>
      <c r="J33" s="15">
        <v>8</v>
      </c>
      <c r="K33" s="15">
        <v>1</v>
      </c>
      <c r="L33" s="15">
        <v>9</v>
      </c>
      <c r="M33" s="15">
        <v>6</v>
      </c>
      <c r="N33" s="15">
        <v>15</v>
      </c>
      <c r="O33" s="15">
        <v>1</v>
      </c>
      <c r="P33" s="16">
        <v>24</v>
      </c>
      <c r="Q33" s="16">
        <v>11</v>
      </c>
      <c r="R33" s="16">
        <v>35</v>
      </c>
      <c r="S33" s="16">
        <v>3</v>
      </c>
      <c r="T33" s="15">
        <v>29</v>
      </c>
      <c r="U33" s="15">
        <v>10</v>
      </c>
      <c r="V33" s="15">
        <v>39</v>
      </c>
      <c r="W33" s="15">
        <v>1</v>
      </c>
      <c r="X33" s="15">
        <v>18</v>
      </c>
      <c r="Y33" s="15">
        <v>3</v>
      </c>
      <c r="Z33" s="15">
        <v>21</v>
      </c>
      <c r="AA33" s="15">
        <v>1</v>
      </c>
      <c r="AB33" s="15">
        <v>26</v>
      </c>
      <c r="AC33" s="15">
        <v>7</v>
      </c>
      <c r="AD33" s="15">
        <v>33</v>
      </c>
      <c r="AE33" s="15">
        <v>1</v>
      </c>
      <c r="AF33" s="16">
        <v>73</v>
      </c>
      <c r="AG33" s="16">
        <v>20</v>
      </c>
      <c r="AH33" s="16">
        <v>93</v>
      </c>
      <c r="AI33" s="16">
        <v>3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6">
        <f>AJ33+AN33+AR33</f>
        <v>0</v>
      </c>
      <c r="AW33" s="16">
        <f>AK33+AO33+AS33</f>
        <v>0</v>
      </c>
      <c r="AX33" s="16">
        <f>AL33+AP33+AT33</f>
        <v>0</v>
      </c>
      <c r="AY33" s="16">
        <f>AM33+AQ33+AU33</f>
        <v>0</v>
      </c>
      <c r="AZ33" s="17">
        <v>97</v>
      </c>
      <c r="BA33" s="17">
        <v>31</v>
      </c>
      <c r="BB33" s="17">
        <v>128</v>
      </c>
      <c r="BC33" s="17">
        <v>6</v>
      </c>
    </row>
    <row r="34" spans="1:55" ht="15" x14ac:dyDescent="0.25">
      <c r="A34" s="4">
        <v>29</v>
      </c>
      <c r="B34" s="1">
        <v>44022007</v>
      </c>
      <c r="C34" s="1" t="s">
        <v>120</v>
      </c>
      <c r="D34" s="15">
        <v>9</v>
      </c>
      <c r="E34" s="15">
        <v>7</v>
      </c>
      <c r="F34" s="15">
        <v>16</v>
      </c>
      <c r="G34" s="15">
        <v>1</v>
      </c>
      <c r="H34" s="15">
        <v>19</v>
      </c>
      <c r="I34" s="15">
        <v>5</v>
      </c>
      <c r="J34" s="15">
        <v>24</v>
      </c>
      <c r="K34" s="15">
        <v>1</v>
      </c>
      <c r="L34" s="15">
        <v>7</v>
      </c>
      <c r="M34" s="15">
        <v>8</v>
      </c>
      <c r="N34" s="15">
        <v>15</v>
      </c>
      <c r="O34" s="15">
        <v>1</v>
      </c>
      <c r="P34" s="16">
        <v>35</v>
      </c>
      <c r="Q34" s="16">
        <v>20</v>
      </c>
      <c r="R34" s="16">
        <v>55</v>
      </c>
      <c r="S34" s="16">
        <v>3</v>
      </c>
      <c r="T34" s="15">
        <v>17</v>
      </c>
      <c r="U34" s="15">
        <v>6</v>
      </c>
      <c r="V34" s="15">
        <v>23</v>
      </c>
      <c r="W34" s="15">
        <v>1</v>
      </c>
      <c r="X34" s="15">
        <v>13</v>
      </c>
      <c r="Y34" s="15">
        <v>3</v>
      </c>
      <c r="Z34" s="15">
        <v>16</v>
      </c>
      <c r="AA34" s="15">
        <v>1</v>
      </c>
      <c r="AB34" s="15">
        <v>12</v>
      </c>
      <c r="AC34" s="15">
        <v>8</v>
      </c>
      <c r="AD34" s="15">
        <v>20</v>
      </c>
      <c r="AE34" s="15">
        <v>1</v>
      </c>
      <c r="AF34" s="16">
        <v>42</v>
      </c>
      <c r="AG34" s="16">
        <v>17</v>
      </c>
      <c r="AH34" s="16">
        <v>59</v>
      </c>
      <c r="AI34" s="16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6">
        <f>AJ34+AN34+AR34</f>
        <v>0</v>
      </c>
      <c r="AW34" s="16">
        <f>AK34+AO34+AS34</f>
        <v>0</v>
      </c>
      <c r="AX34" s="16">
        <f>AL34+AP34+AT34</f>
        <v>0</v>
      </c>
      <c r="AY34" s="16">
        <f>AM34+AQ34+AU34</f>
        <v>0</v>
      </c>
      <c r="AZ34" s="17">
        <v>77</v>
      </c>
      <c r="BA34" s="17">
        <v>37</v>
      </c>
      <c r="BB34" s="17">
        <v>114</v>
      </c>
      <c r="BC34" s="17">
        <v>6</v>
      </c>
    </row>
    <row r="35" spans="1:55" ht="15" x14ac:dyDescent="0.25">
      <c r="A35" s="4">
        <v>30</v>
      </c>
      <c r="B35" s="1">
        <v>44012023</v>
      </c>
      <c r="C35" s="1" t="s">
        <v>111</v>
      </c>
      <c r="D35" s="15">
        <v>16</v>
      </c>
      <c r="E35" s="15">
        <v>5</v>
      </c>
      <c r="F35" s="15">
        <v>21</v>
      </c>
      <c r="G35" s="15">
        <v>1</v>
      </c>
      <c r="H35" s="15">
        <v>11</v>
      </c>
      <c r="I35" s="15">
        <v>12</v>
      </c>
      <c r="J35" s="15">
        <v>23</v>
      </c>
      <c r="K35" s="15">
        <v>1</v>
      </c>
      <c r="L35" s="15">
        <v>14</v>
      </c>
      <c r="M35" s="15">
        <v>4</v>
      </c>
      <c r="N35" s="15">
        <v>18</v>
      </c>
      <c r="O35" s="15">
        <v>1</v>
      </c>
      <c r="P35" s="16">
        <v>41</v>
      </c>
      <c r="Q35" s="16">
        <v>21</v>
      </c>
      <c r="R35" s="16">
        <v>62</v>
      </c>
      <c r="S35" s="16">
        <v>3</v>
      </c>
      <c r="T35" s="15">
        <v>19</v>
      </c>
      <c r="U35" s="15">
        <v>5</v>
      </c>
      <c r="V35" s="15">
        <v>24</v>
      </c>
      <c r="W35" s="15">
        <v>1</v>
      </c>
      <c r="X35" s="15">
        <v>5</v>
      </c>
      <c r="Y35" s="15">
        <v>5</v>
      </c>
      <c r="Z35" s="15">
        <v>10</v>
      </c>
      <c r="AA35" s="15">
        <v>1</v>
      </c>
      <c r="AB35" s="15">
        <v>10</v>
      </c>
      <c r="AC35" s="15">
        <v>6</v>
      </c>
      <c r="AD35" s="15">
        <v>16</v>
      </c>
      <c r="AE35" s="15">
        <v>1</v>
      </c>
      <c r="AF35" s="16">
        <v>34</v>
      </c>
      <c r="AG35" s="16">
        <v>16</v>
      </c>
      <c r="AH35" s="16">
        <v>50</v>
      </c>
      <c r="AI35" s="16">
        <v>3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6">
        <f>AJ35+AN35+AR35</f>
        <v>0</v>
      </c>
      <c r="AW35" s="16">
        <f>AK35+AO35+AS35</f>
        <v>0</v>
      </c>
      <c r="AX35" s="16">
        <f>AL35+AP35+AT35</f>
        <v>0</v>
      </c>
      <c r="AY35" s="16">
        <f>AM35+AQ35+AU35</f>
        <v>0</v>
      </c>
      <c r="AZ35" s="17">
        <v>75</v>
      </c>
      <c r="BA35" s="17">
        <v>37</v>
      </c>
      <c r="BB35" s="17">
        <v>112</v>
      </c>
      <c r="BC35" s="17">
        <v>6</v>
      </c>
    </row>
    <row r="36" spans="1:55" ht="15" x14ac:dyDescent="0.25">
      <c r="A36" s="4">
        <v>31</v>
      </c>
      <c r="B36" s="1">
        <v>44012025</v>
      </c>
      <c r="C36" s="1" t="s">
        <v>112</v>
      </c>
      <c r="D36" s="15">
        <v>12</v>
      </c>
      <c r="E36" s="15">
        <v>4</v>
      </c>
      <c r="F36" s="15">
        <v>16</v>
      </c>
      <c r="G36" s="15">
        <v>1</v>
      </c>
      <c r="H36" s="15">
        <v>9</v>
      </c>
      <c r="I36" s="15">
        <v>8</v>
      </c>
      <c r="J36" s="15">
        <v>17</v>
      </c>
      <c r="K36" s="15">
        <v>1</v>
      </c>
      <c r="L36" s="15">
        <v>14</v>
      </c>
      <c r="M36" s="15">
        <v>4</v>
      </c>
      <c r="N36" s="15">
        <v>18</v>
      </c>
      <c r="O36" s="15">
        <v>1</v>
      </c>
      <c r="P36" s="16">
        <v>35</v>
      </c>
      <c r="Q36" s="16">
        <v>16</v>
      </c>
      <c r="R36" s="16">
        <v>51</v>
      </c>
      <c r="S36" s="16">
        <v>3</v>
      </c>
      <c r="T36" s="15">
        <v>8</v>
      </c>
      <c r="U36" s="15">
        <v>5</v>
      </c>
      <c r="V36" s="15">
        <v>13</v>
      </c>
      <c r="W36" s="15">
        <v>1</v>
      </c>
      <c r="X36" s="15">
        <v>11</v>
      </c>
      <c r="Y36" s="15">
        <v>7</v>
      </c>
      <c r="Z36" s="15">
        <v>18</v>
      </c>
      <c r="AA36" s="15">
        <v>1</v>
      </c>
      <c r="AB36" s="15">
        <v>6</v>
      </c>
      <c r="AC36" s="15">
        <v>9</v>
      </c>
      <c r="AD36" s="15">
        <v>15</v>
      </c>
      <c r="AE36" s="15">
        <v>1</v>
      </c>
      <c r="AF36" s="16">
        <v>25</v>
      </c>
      <c r="AG36" s="16">
        <v>21</v>
      </c>
      <c r="AH36" s="16">
        <v>46</v>
      </c>
      <c r="AI36" s="16">
        <v>3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6">
        <f>AJ36+AN36+AR36</f>
        <v>0</v>
      </c>
      <c r="AW36" s="16">
        <f>AK36+AO36+AS36</f>
        <v>0</v>
      </c>
      <c r="AX36" s="16">
        <f>AL36+AP36+AT36</f>
        <v>0</v>
      </c>
      <c r="AY36" s="16">
        <f>AM36+AQ36+AU36</f>
        <v>0</v>
      </c>
      <c r="AZ36" s="17">
        <v>60</v>
      </c>
      <c r="BA36" s="17">
        <v>37</v>
      </c>
      <c r="BB36" s="17">
        <v>97</v>
      </c>
      <c r="BC36" s="17">
        <v>6</v>
      </c>
    </row>
    <row r="37" spans="1:55" ht="15" x14ac:dyDescent="0.25">
      <c r="A37" s="4">
        <v>32</v>
      </c>
      <c r="B37" s="1">
        <v>44012012</v>
      </c>
      <c r="C37" s="1" t="s">
        <v>106</v>
      </c>
      <c r="D37" s="15">
        <v>5</v>
      </c>
      <c r="E37" s="15">
        <v>4</v>
      </c>
      <c r="F37" s="15">
        <v>9</v>
      </c>
      <c r="G37" s="15">
        <v>1</v>
      </c>
      <c r="H37" s="15">
        <v>14</v>
      </c>
      <c r="I37" s="15">
        <v>8</v>
      </c>
      <c r="J37" s="15">
        <v>22</v>
      </c>
      <c r="K37" s="15">
        <v>1</v>
      </c>
      <c r="L37" s="15">
        <v>8</v>
      </c>
      <c r="M37" s="15">
        <v>8</v>
      </c>
      <c r="N37" s="15">
        <v>16</v>
      </c>
      <c r="O37" s="15">
        <v>1</v>
      </c>
      <c r="P37" s="16">
        <v>27</v>
      </c>
      <c r="Q37" s="16">
        <v>20</v>
      </c>
      <c r="R37" s="16">
        <v>47</v>
      </c>
      <c r="S37" s="16">
        <v>3</v>
      </c>
      <c r="T37" s="15">
        <v>8</v>
      </c>
      <c r="U37" s="15">
        <v>5</v>
      </c>
      <c r="V37" s="15">
        <v>13</v>
      </c>
      <c r="W37" s="15">
        <v>1</v>
      </c>
      <c r="X37" s="15">
        <v>8</v>
      </c>
      <c r="Y37" s="15">
        <v>5</v>
      </c>
      <c r="Z37" s="15">
        <v>13</v>
      </c>
      <c r="AA37" s="15">
        <v>1</v>
      </c>
      <c r="AB37" s="15">
        <v>4</v>
      </c>
      <c r="AC37" s="15">
        <v>4</v>
      </c>
      <c r="AD37" s="15">
        <v>8</v>
      </c>
      <c r="AE37" s="15">
        <v>1</v>
      </c>
      <c r="AF37" s="16">
        <v>20</v>
      </c>
      <c r="AG37" s="16">
        <v>14</v>
      </c>
      <c r="AH37" s="16">
        <v>34</v>
      </c>
      <c r="AI37" s="16">
        <v>3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6">
        <f>AJ37+AN37+AR37</f>
        <v>0</v>
      </c>
      <c r="AW37" s="16">
        <f>AK37+AO37+AS37</f>
        <v>0</v>
      </c>
      <c r="AX37" s="16">
        <f>AL37+AP37+AT37</f>
        <v>0</v>
      </c>
      <c r="AY37" s="16">
        <f>AM37+AQ37+AU37</f>
        <v>0</v>
      </c>
      <c r="AZ37" s="17">
        <v>47</v>
      </c>
      <c r="BA37" s="17">
        <v>34</v>
      </c>
      <c r="BB37" s="17">
        <v>81</v>
      </c>
      <c r="BC37" s="17">
        <v>6</v>
      </c>
    </row>
    <row r="38" spans="1:55" ht="15" x14ac:dyDescent="0.25">
      <c r="A38" s="4">
        <v>33</v>
      </c>
      <c r="B38" s="1">
        <v>44022006</v>
      </c>
      <c r="C38" s="1" t="s">
        <v>119</v>
      </c>
      <c r="D38" s="15">
        <v>4</v>
      </c>
      <c r="E38" s="15">
        <v>3</v>
      </c>
      <c r="F38" s="15">
        <v>7</v>
      </c>
      <c r="G38" s="15">
        <v>1</v>
      </c>
      <c r="H38" s="15">
        <v>6</v>
      </c>
      <c r="I38" s="15">
        <v>4</v>
      </c>
      <c r="J38" s="15">
        <v>10</v>
      </c>
      <c r="K38" s="15">
        <v>1</v>
      </c>
      <c r="L38" s="15">
        <v>14</v>
      </c>
      <c r="M38" s="15">
        <v>3</v>
      </c>
      <c r="N38" s="15">
        <v>17</v>
      </c>
      <c r="O38" s="15">
        <v>1</v>
      </c>
      <c r="P38" s="16">
        <v>24</v>
      </c>
      <c r="Q38" s="16">
        <v>10</v>
      </c>
      <c r="R38" s="16">
        <v>34</v>
      </c>
      <c r="S38" s="16">
        <v>3</v>
      </c>
      <c r="T38" s="15">
        <v>6</v>
      </c>
      <c r="U38" s="15">
        <v>2</v>
      </c>
      <c r="V38" s="15">
        <v>8</v>
      </c>
      <c r="W38" s="15">
        <v>1</v>
      </c>
      <c r="X38" s="15">
        <v>10</v>
      </c>
      <c r="Y38" s="15">
        <v>1</v>
      </c>
      <c r="Z38" s="15">
        <v>11</v>
      </c>
      <c r="AA38" s="15">
        <v>1</v>
      </c>
      <c r="AB38" s="15">
        <v>10</v>
      </c>
      <c r="AC38" s="15">
        <v>9</v>
      </c>
      <c r="AD38" s="15">
        <v>19</v>
      </c>
      <c r="AE38" s="15">
        <v>1</v>
      </c>
      <c r="AF38" s="16">
        <v>26</v>
      </c>
      <c r="AG38" s="16">
        <v>12</v>
      </c>
      <c r="AH38" s="16">
        <v>38</v>
      </c>
      <c r="AI38" s="16">
        <v>3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6">
        <f>AJ38+AN38+AR38</f>
        <v>0</v>
      </c>
      <c r="AW38" s="16">
        <f>AK38+AO38+AS38</f>
        <v>0</v>
      </c>
      <c r="AX38" s="16">
        <f>AL38+AP38+AT38</f>
        <v>0</v>
      </c>
      <c r="AY38" s="16">
        <f>AM38+AQ38+AU38</f>
        <v>0</v>
      </c>
      <c r="AZ38" s="17">
        <v>50</v>
      </c>
      <c r="BA38" s="17">
        <v>22</v>
      </c>
      <c r="BB38" s="17">
        <v>72</v>
      </c>
      <c r="BC38" s="17">
        <v>6</v>
      </c>
    </row>
    <row r="39" spans="1:55" ht="15" x14ac:dyDescent="0.25">
      <c r="A39" s="4">
        <v>34</v>
      </c>
      <c r="B39" s="1">
        <v>44012013</v>
      </c>
      <c r="C39" s="1" t="s">
        <v>107</v>
      </c>
      <c r="D39" s="15">
        <v>5</v>
      </c>
      <c r="E39" s="15">
        <v>3</v>
      </c>
      <c r="F39" s="15">
        <v>8</v>
      </c>
      <c r="G39" s="15">
        <v>1</v>
      </c>
      <c r="H39" s="15">
        <v>3</v>
      </c>
      <c r="I39" s="15">
        <v>4</v>
      </c>
      <c r="J39" s="15">
        <v>7</v>
      </c>
      <c r="K39" s="15">
        <v>1</v>
      </c>
      <c r="L39" s="15">
        <v>8</v>
      </c>
      <c r="M39" s="15">
        <v>1</v>
      </c>
      <c r="N39" s="15">
        <v>9</v>
      </c>
      <c r="O39" s="15">
        <v>1</v>
      </c>
      <c r="P39" s="16">
        <v>16</v>
      </c>
      <c r="Q39" s="16">
        <v>8</v>
      </c>
      <c r="R39" s="16">
        <v>24</v>
      </c>
      <c r="S39" s="16">
        <v>3</v>
      </c>
      <c r="T39" s="15">
        <v>7</v>
      </c>
      <c r="U39" s="15">
        <v>1</v>
      </c>
      <c r="V39" s="15">
        <v>8</v>
      </c>
      <c r="W39" s="15">
        <v>1</v>
      </c>
      <c r="X39" s="15">
        <v>8</v>
      </c>
      <c r="Y39" s="15">
        <v>4</v>
      </c>
      <c r="Z39" s="15">
        <v>12</v>
      </c>
      <c r="AA39" s="15">
        <v>1</v>
      </c>
      <c r="AB39" s="15">
        <v>10</v>
      </c>
      <c r="AC39" s="15">
        <v>3</v>
      </c>
      <c r="AD39" s="15">
        <v>13</v>
      </c>
      <c r="AE39" s="15">
        <v>1</v>
      </c>
      <c r="AF39" s="16">
        <v>25</v>
      </c>
      <c r="AG39" s="16">
        <v>8</v>
      </c>
      <c r="AH39" s="16">
        <v>33</v>
      </c>
      <c r="AI39" s="16">
        <v>3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6">
        <f>AJ39+AN39+AR39</f>
        <v>0</v>
      </c>
      <c r="AW39" s="16">
        <f>AK39+AO39+AS39</f>
        <v>0</v>
      </c>
      <c r="AX39" s="16">
        <f>AL39+AP39+AT39</f>
        <v>0</v>
      </c>
      <c r="AY39" s="16">
        <f>AM39+AQ39+AU39</f>
        <v>0</v>
      </c>
      <c r="AZ39" s="17">
        <v>41</v>
      </c>
      <c r="BA39" s="17">
        <v>16</v>
      </c>
      <c r="BB39" s="17">
        <v>57</v>
      </c>
      <c r="BC39" s="17">
        <v>6</v>
      </c>
    </row>
    <row r="40" spans="1:55" ht="15" x14ac:dyDescent="0.25">
      <c r="A40" s="4">
        <v>35</v>
      </c>
      <c r="B40" s="1">
        <v>44012016</v>
      </c>
      <c r="C40" s="1" t="s">
        <v>108</v>
      </c>
      <c r="D40" s="15">
        <v>8</v>
      </c>
      <c r="E40" s="15">
        <v>4</v>
      </c>
      <c r="F40" s="15">
        <v>12</v>
      </c>
      <c r="G40" s="15">
        <v>1</v>
      </c>
      <c r="H40" s="15">
        <v>2</v>
      </c>
      <c r="I40" s="15">
        <v>3</v>
      </c>
      <c r="J40" s="15">
        <v>5</v>
      </c>
      <c r="K40" s="15">
        <v>1</v>
      </c>
      <c r="L40" s="15">
        <v>6</v>
      </c>
      <c r="M40" s="15">
        <v>3</v>
      </c>
      <c r="N40" s="15">
        <v>9</v>
      </c>
      <c r="O40" s="15">
        <v>1</v>
      </c>
      <c r="P40" s="16">
        <v>16</v>
      </c>
      <c r="Q40" s="16">
        <v>10</v>
      </c>
      <c r="R40" s="16">
        <v>26</v>
      </c>
      <c r="S40" s="16">
        <v>3</v>
      </c>
      <c r="T40" s="15">
        <v>4</v>
      </c>
      <c r="U40" s="15">
        <v>5</v>
      </c>
      <c r="V40" s="15">
        <v>9</v>
      </c>
      <c r="W40" s="15">
        <v>1</v>
      </c>
      <c r="X40" s="15">
        <v>6</v>
      </c>
      <c r="Y40" s="15">
        <v>5</v>
      </c>
      <c r="Z40" s="15">
        <v>11</v>
      </c>
      <c r="AA40" s="15">
        <v>1</v>
      </c>
      <c r="AB40" s="15">
        <v>6</v>
      </c>
      <c r="AC40" s="15">
        <v>2</v>
      </c>
      <c r="AD40" s="15">
        <v>8</v>
      </c>
      <c r="AE40" s="15">
        <v>1</v>
      </c>
      <c r="AF40" s="16">
        <v>16</v>
      </c>
      <c r="AG40" s="16">
        <v>12</v>
      </c>
      <c r="AH40" s="16">
        <v>28</v>
      </c>
      <c r="AI40" s="16">
        <v>3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6">
        <f>AJ40+AN40+AR40</f>
        <v>0</v>
      </c>
      <c r="AW40" s="16">
        <f>AK40+AO40+AS40</f>
        <v>0</v>
      </c>
      <c r="AX40" s="16">
        <f>AL40+AP40+AT40</f>
        <v>0</v>
      </c>
      <c r="AY40" s="16">
        <f>AM40+AQ40+AU40</f>
        <v>0</v>
      </c>
      <c r="AZ40" s="17">
        <v>32</v>
      </c>
      <c r="BA40" s="17">
        <v>22</v>
      </c>
      <c r="BB40" s="17">
        <v>54</v>
      </c>
      <c r="BC40" s="17">
        <v>6</v>
      </c>
    </row>
    <row r="41" spans="1:55" s="10" customFormat="1" ht="15" x14ac:dyDescent="0.25">
      <c r="A41" s="24" t="s">
        <v>134</v>
      </c>
      <c r="B41" s="25"/>
      <c r="C41" s="26"/>
      <c r="D41" s="11">
        <v>2765</v>
      </c>
      <c r="E41" s="11">
        <v>3078</v>
      </c>
      <c r="F41" s="12">
        <v>5843</v>
      </c>
      <c r="G41" s="11">
        <v>168</v>
      </c>
      <c r="H41" s="11">
        <v>2775</v>
      </c>
      <c r="I41" s="11">
        <v>3087</v>
      </c>
      <c r="J41" s="12">
        <v>5862</v>
      </c>
      <c r="K41" s="11">
        <v>166</v>
      </c>
      <c r="L41" s="11">
        <v>2747</v>
      </c>
      <c r="M41" s="11">
        <v>3162</v>
      </c>
      <c r="N41" s="12">
        <v>5909</v>
      </c>
      <c r="O41" s="11">
        <v>170</v>
      </c>
      <c r="P41" s="11">
        <v>8287</v>
      </c>
      <c r="Q41" s="11">
        <v>9327</v>
      </c>
      <c r="R41" s="12">
        <v>17614</v>
      </c>
      <c r="S41" s="11">
        <v>504</v>
      </c>
      <c r="T41" s="11">
        <v>2177</v>
      </c>
      <c r="U41" s="11">
        <v>3066</v>
      </c>
      <c r="V41" s="12">
        <v>5243</v>
      </c>
      <c r="W41" s="11">
        <v>158</v>
      </c>
      <c r="X41" s="11">
        <v>1997</v>
      </c>
      <c r="Y41" s="11">
        <v>3074</v>
      </c>
      <c r="Z41" s="12">
        <v>5071</v>
      </c>
      <c r="AA41" s="11">
        <v>153</v>
      </c>
      <c r="AB41" s="11">
        <v>1872</v>
      </c>
      <c r="AC41" s="11">
        <v>2961</v>
      </c>
      <c r="AD41" s="12">
        <v>4833</v>
      </c>
      <c r="AE41" s="11">
        <v>152</v>
      </c>
      <c r="AF41" s="11">
        <f>SUM(AF6:AF40)</f>
        <v>6046</v>
      </c>
      <c r="AG41" s="11">
        <f>SUM(AG6:AG40)</f>
        <v>9101</v>
      </c>
      <c r="AH41" s="12">
        <f>SUM(AH6:AH40)</f>
        <v>15147</v>
      </c>
      <c r="AI41" s="20">
        <f>SUM(AI6:AI40)</f>
        <v>463</v>
      </c>
      <c r="AJ41" s="11">
        <v>10</v>
      </c>
      <c r="AK41" s="11">
        <v>10</v>
      </c>
      <c r="AL41" s="11">
        <v>20</v>
      </c>
      <c r="AM41" s="11">
        <v>1</v>
      </c>
      <c r="AN41" s="11">
        <v>5</v>
      </c>
      <c r="AO41" s="11">
        <v>18</v>
      </c>
      <c r="AP41" s="11">
        <v>23</v>
      </c>
      <c r="AQ41" s="11">
        <v>1</v>
      </c>
      <c r="AR41" s="11">
        <v>13</v>
      </c>
      <c r="AS41" s="11">
        <v>23</v>
      </c>
      <c r="AT41" s="11">
        <v>36</v>
      </c>
      <c r="AU41" s="11">
        <v>1</v>
      </c>
      <c r="AV41" s="11">
        <f>AJ41+AN41+AR41</f>
        <v>28</v>
      </c>
      <c r="AW41" s="11">
        <f>AK41+AO41+AS41</f>
        <v>51</v>
      </c>
      <c r="AX41" s="12">
        <f>AL41+AP41+AT41</f>
        <v>79</v>
      </c>
      <c r="AY41" s="11">
        <f>AM41+AQ41+AU41</f>
        <v>3</v>
      </c>
      <c r="AZ41" s="11">
        <v>14361</v>
      </c>
      <c r="BA41" s="11">
        <v>18479</v>
      </c>
      <c r="BB41" s="12">
        <v>32840</v>
      </c>
      <c r="BC41" s="11">
        <v>970</v>
      </c>
    </row>
    <row r="44" spans="1:55" ht="21" x14ac:dyDescent="0.35">
      <c r="A44" s="13" t="s">
        <v>151</v>
      </c>
      <c r="J44" s="14" t="s">
        <v>152</v>
      </c>
    </row>
    <row r="63" spans="1:55" ht="18.75" x14ac:dyDescent="0.3">
      <c r="A63" s="41" t="s">
        <v>132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ht="18.75" x14ac:dyDescent="0.3">
      <c r="A64" s="41" t="s">
        <v>153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s="6" customFormat="1" ht="15" x14ac:dyDescent="0.25">
      <c r="A65" s="33" t="s">
        <v>133</v>
      </c>
      <c r="B65" s="35" t="s">
        <v>2</v>
      </c>
      <c r="C65" s="35" t="s">
        <v>3</v>
      </c>
      <c r="D65" s="37" t="s">
        <v>135</v>
      </c>
      <c r="E65" s="37"/>
      <c r="F65" s="37"/>
      <c r="G65" s="37"/>
      <c r="H65" s="37" t="s">
        <v>136</v>
      </c>
      <c r="I65" s="37"/>
      <c r="J65" s="37"/>
      <c r="K65" s="37"/>
      <c r="L65" s="30" t="s">
        <v>137</v>
      </c>
      <c r="M65" s="31"/>
      <c r="N65" s="31"/>
      <c r="O65" s="32"/>
      <c r="P65" s="27" t="s">
        <v>144</v>
      </c>
      <c r="Q65" s="28"/>
      <c r="R65" s="28"/>
      <c r="S65" s="29"/>
      <c r="T65" s="30" t="s">
        <v>138</v>
      </c>
      <c r="U65" s="31"/>
      <c r="V65" s="31"/>
      <c r="W65" s="32"/>
      <c r="X65" s="30" t="s">
        <v>139</v>
      </c>
      <c r="Y65" s="31"/>
      <c r="Z65" s="31"/>
      <c r="AA65" s="32"/>
      <c r="AB65" s="30" t="s">
        <v>140</v>
      </c>
      <c r="AC65" s="31"/>
      <c r="AD65" s="31"/>
      <c r="AE65" s="32"/>
      <c r="AF65" s="27" t="s">
        <v>149</v>
      </c>
      <c r="AG65" s="28"/>
      <c r="AH65" s="28"/>
      <c r="AI65" s="29"/>
      <c r="AJ65" s="30" t="s">
        <v>141</v>
      </c>
      <c r="AK65" s="31"/>
      <c r="AL65" s="31"/>
      <c r="AM65" s="32"/>
      <c r="AN65" s="30" t="s">
        <v>142</v>
      </c>
      <c r="AO65" s="31"/>
      <c r="AP65" s="31"/>
      <c r="AQ65" s="32"/>
      <c r="AR65" s="30" t="s">
        <v>143</v>
      </c>
      <c r="AS65" s="31"/>
      <c r="AT65" s="31"/>
      <c r="AU65" s="32"/>
      <c r="AV65" s="27" t="s">
        <v>150</v>
      </c>
      <c r="AW65" s="28"/>
      <c r="AX65" s="28"/>
      <c r="AY65" s="29"/>
      <c r="AZ65" s="38" t="s">
        <v>145</v>
      </c>
      <c r="BA65" s="39"/>
      <c r="BB65" s="39"/>
      <c r="BC65" s="40"/>
    </row>
    <row r="66" spans="1:55" s="3" customFormat="1" ht="15" x14ac:dyDescent="0.25">
      <c r="A66" s="34"/>
      <c r="B66" s="36"/>
      <c r="C66" s="36"/>
      <c r="D66" s="7" t="s">
        <v>146</v>
      </c>
      <c r="E66" s="7" t="s">
        <v>147</v>
      </c>
      <c r="F66" s="7" t="s">
        <v>134</v>
      </c>
      <c r="G66" s="7" t="s">
        <v>148</v>
      </c>
      <c r="H66" s="7" t="s">
        <v>146</v>
      </c>
      <c r="I66" s="7" t="s">
        <v>147</v>
      </c>
      <c r="J66" s="7" t="s">
        <v>134</v>
      </c>
      <c r="K66" s="7" t="s">
        <v>148</v>
      </c>
      <c r="L66" s="7" t="s">
        <v>146</v>
      </c>
      <c r="M66" s="7" t="s">
        <v>147</v>
      </c>
      <c r="N66" s="7" t="s">
        <v>134</v>
      </c>
      <c r="O66" s="7" t="s">
        <v>148</v>
      </c>
      <c r="P66" s="9" t="s">
        <v>146</v>
      </c>
      <c r="Q66" s="9" t="s">
        <v>147</v>
      </c>
      <c r="R66" s="9" t="s">
        <v>134</v>
      </c>
      <c r="S66" s="9" t="s">
        <v>148</v>
      </c>
      <c r="T66" s="7" t="s">
        <v>146</v>
      </c>
      <c r="U66" s="7" t="s">
        <v>147</v>
      </c>
      <c r="V66" s="7" t="s">
        <v>134</v>
      </c>
      <c r="W66" s="7" t="s">
        <v>148</v>
      </c>
      <c r="X66" s="7" t="s">
        <v>146</v>
      </c>
      <c r="Y66" s="7" t="s">
        <v>147</v>
      </c>
      <c r="Z66" s="7" t="s">
        <v>134</v>
      </c>
      <c r="AA66" s="7" t="s">
        <v>148</v>
      </c>
      <c r="AB66" s="7" t="s">
        <v>146</v>
      </c>
      <c r="AC66" s="7" t="s">
        <v>147</v>
      </c>
      <c r="AD66" s="7" t="s">
        <v>134</v>
      </c>
      <c r="AE66" s="7" t="s">
        <v>148</v>
      </c>
      <c r="AF66" s="9" t="s">
        <v>146</v>
      </c>
      <c r="AG66" s="9" t="s">
        <v>147</v>
      </c>
      <c r="AH66" s="9" t="s">
        <v>134</v>
      </c>
      <c r="AI66" s="9" t="s">
        <v>148</v>
      </c>
      <c r="AJ66" s="7" t="s">
        <v>146</v>
      </c>
      <c r="AK66" s="7" t="s">
        <v>147</v>
      </c>
      <c r="AL66" s="7" t="s">
        <v>134</v>
      </c>
      <c r="AM66" s="7" t="s">
        <v>148</v>
      </c>
      <c r="AN66" s="5" t="s">
        <v>146</v>
      </c>
      <c r="AO66" s="5" t="s">
        <v>147</v>
      </c>
      <c r="AP66" s="5" t="s">
        <v>134</v>
      </c>
      <c r="AQ66" s="5" t="s">
        <v>148</v>
      </c>
      <c r="AR66" s="5" t="s">
        <v>146</v>
      </c>
      <c r="AS66" s="5" t="s">
        <v>147</v>
      </c>
      <c r="AT66" s="5" t="s">
        <v>134</v>
      </c>
      <c r="AU66" s="5" t="s">
        <v>148</v>
      </c>
      <c r="AV66" s="9" t="s">
        <v>146</v>
      </c>
      <c r="AW66" s="9" t="s">
        <v>147</v>
      </c>
      <c r="AX66" s="9" t="s">
        <v>134</v>
      </c>
      <c r="AY66" s="9" t="s">
        <v>148</v>
      </c>
      <c r="AZ66" s="8" t="s">
        <v>146</v>
      </c>
      <c r="BA66" s="8" t="s">
        <v>147</v>
      </c>
      <c r="BB66" s="8" t="s">
        <v>94</v>
      </c>
      <c r="BC66" s="8" t="s">
        <v>148</v>
      </c>
    </row>
    <row r="67" spans="1:55" ht="15" x14ac:dyDescent="0.25">
      <c r="A67" s="4">
        <v>1</v>
      </c>
      <c r="B67" s="1">
        <v>44012002</v>
      </c>
      <c r="C67" s="1" t="s">
        <v>98</v>
      </c>
      <c r="D67" s="15">
        <v>325</v>
      </c>
      <c r="E67" s="15">
        <v>378</v>
      </c>
      <c r="F67" s="15">
        <v>703</v>
      </c>
      <c r="G67" s="15">
        <v>18</v>
      </c>
      <c r="H67" s="15">
        <v>299</v>
      </c>
      <c r="I67" s="15">
        <v>415</v>
      </c>
      <c r="J67" s="15">
        <v>714</v>
      </c>
      <c r="K67" s="15">
        <v>18</v>
      </c>
      <c r="L67" s="15">
        <v>340</v>
      </c>
      <c r="M67" s="15">
        <v>422</v>
      </c>
      <c r="N67" s="15">
        <v>762</v>
      </c>
      <c r="O67" s="15">
        <v>18</v>
      </c>
      <c r="P67" s="16">
        <v>964</v>
      </c>
      <c r="Q67" s="16">
        <v>1215</v>
      </c>
      <c r="R67" s="16">
        <v>2179</v>
      </c>
      <c r="S67" s="16">
        <v>54</v>
      </c>
      <c r="T67" s="15">
        <v>193</v>
      </c>
      <c r="U67" s="15">
        <v>393</v>
      </c>
      <c r="V67" s="15">
        <v>586</v>
      </c>
      <c r="W67" s="15">
        <v>15</v>
      </c>
      <c r="X67" s="15">
        <v>198</v>
      </c>
      <c r="Y67" s="15">
        <v>377</v>
      </c>
      <c r="Z67" s="15">
        <v>575</v>
      </c>
      <c r="AA67" s="15">
        <v>15</v>
      </c>
      <c r="AB67" s="15">
        <v>182</v>
      </c>
      <c r="AC67" s="15">
        <v>321</v>
      </c>
      <c r="AD67" s="15">
        <v>503</v>
      </c>
      <c r="AE67" s="15">
        <v>15</v>
      </c>
      <c r="AF67" s="16">
        <v>573</v>
      </c>
      <c r="AG67" s="16">
        <v>1091</v>
      </c>
      <c r="AH67" s="16">
        <v>1664</v>
      </c>
      <c r="AI67" s="16">
        <v>45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6">
        <v>0</v>
      </c>
      <c r="AW67" s="16">
        <v>0</v>
      </c>
      <c r="AX67" s="16">
        <v>0</v>
      </c>
      <c r="AY67" s="16">
        <v>0</v>
      </c>
      <c r="AZ67" s="17">
        <v>1537</v>
      </c>
      <c r="BA67" s="17">
        <v>2306</v>
      </c>
      <c r="BB67" s="17">
        <v>3843</v>
      </c>
      <c r="BC67" s="17">
        <v>99</v>
      </c>
    </row>
    <row r="68" spans="1:55" ht="15" x14ac:dyDescent="0.25">
      <c r="A68" s="4">
        <v>2</v>
      </c>
      <c r="B68" s="1">
        <v>44012001</v>
      </c>
      <c r="C68" s="1" t="s">
        <v>97</v>
      </c>
      <c r="D68" s="15">
        <v>303</v>
      </c>
      <c r="E68" s="15">
        <v>347</v>
      </c>
      <c r="F68" s="15">
        <v>650</v>
      </c>
      <c r="G68" s="15">
        <v>17</v>
      </c>
      <c r="H68" s="15">
        <v>304</v>
      </c>
      <c r="I68" s="15">
        <v>355</v>
      </c>
      <c r="J68" s="15">
        <v>659</v>
      </c>
      <c r="K68" s="15">
        <v>17</v>
      </c>
      <c r="L68" s="15">
        <v>268</v>
      </c>
      <c r="M68" s="15">
        <v>348</v>
      </c>
      <c r="N68" s="15">
        <v>616</v>
      </c>
      <c r="O68" s="15">
        <v>17</v>
      </c>
      <c r="P68" s="16">
        <v>875</v>
      </c>
      <c r="Q68" s="16">
        <v>1050</v>
      </c>
      <c r="R68" s="16">
        <v>1925</v>
      </c>
      <c r="S68" s="16">
        <v>51</v>
      </c>
      <c r="T68" s="15">
        <v>254</v>
      </c>
      <c r="U68" s="15">
        <v>373</v>
      </c>
      <c r="V68" s="15">
        <v>627</v>
      </c>
      <c r="W68" s="15">
        <v>17</v>
      </c>
      <c r="X68" s="15">
        <v>261</v>
      </c>
      <c r="Y68" s="15">
        <v>381</v>
      </c>
      <c r="Z68" s="15">
        <v>642</v>
      </c>
      <c r="AA68" s="15">
        <v>17</v>
      </c>
      <c r="AB68" s="15">
        <v>238</v>
      </c>
      <c r="AC68" s="15">
        <v>394</v>
      </c>
      <c r="AD68" s="15">
        <v>632</v>
      </c>
      <c r="AE68" s="15">
        <v>17</v>
      </c>
      <c r="AF68" s="16">
        <v>753</v>
      </c>
      <c r="AG68" s="16">
        <v>1148</v>
      </c>
      <c r="AH68" s="16">
        <v>1901</v>
      </c>
      <c r="AI68" s="16">
        <v>51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6">
        <v>0</v>
      </c>
      <c r="AW68" s="16">
        <v>0</v>
      </c>
      <c r="AX68" s="16">
        <v>0</v>
      </c>
      <c r="AY68" s="16">
        <v>0</v>
      </c>
      <c r="AZ68" s="17">
        <v>1628</v>
      </c>
      <c r="BA68" s="17">
        <v>2198</v>
      </c>
      <c r="BB68" s="17">
        <v>3826</v>
      </c>
      <c r="BC68" s="17">
        <v>102</v>
      </c>
    </row>
    <row r="69" spans="1:55" ht="15" x14ac:dyDescent="0.25">
      <c r="A69" s="4">
        <v>3</v>
      </c>
      <c r="B69" s="1">
        <v>44022015</v>
      </c>
      <c r="C69" s="1" t="s">
        <v>125</v>
      </c>
      <c r="D69" s="15">
        <v>209</v>
      </c>
      <c r="E69" s="15">
        <v>337</v>
      </c>
      <c r="F69" s="15">
        <v>546</v>
      </c>
      <c r="G69" s="15">
        <v>14</v>
      </c>
      <c r="H69" s="15">
        <v>260</v>
      </c>
      <c r="I69" s="15">
        <v>290</v>
      </c>
      <c r="J69" s="15">
        <v>550</v>
      </c>
      <c r="K69" s="15">
        <v>14</v>
      </c>
      <c r="L69" s="15">
        <v>221</v>
      </c>
      <c r="M69" s="15">
        <v>324</v>
      </c>
      <c r="N69" s="15">
        <v>545</v>
      </c>
      <c r="O69" s="15">
        <v>14</v>
      </c>
      <c r="P69" s="16">
        <v>690</v>
      </c>
      <c r="Q69" s="16">
        <v>951</v>
      </c>
      <c r="R69" s="16">
        <v>1641</v>
      </c>
      <c r="S69" s="16">
        <v>42</v>
      </c>
      <c r="T69" s="15">
        <v>181</v>
      </c>
      <c r="U69" s="15">
        <v>313</v>
      </c>
      <c r="V69" s="15">
        <v>494</v>
      </c>
      <c r="W69" s="15">
        <v>14</v>
      </c>
      <c r="X69" s="15">
        <v>189</v>
      </c>
      <c r="Y69" s="15">
        <v>331</v>
      </c>
      <c r="Z69" s="15">
        <v>520</v>
      </c>
      <c r="AA69" s="15">
        <v>14</v>
      </c>
      <c r="AB69" s="15">
        <v>182</v>
      </c>
      <c r="AC69" s="15">
        <v>320</v>
      </c>
      <c r="AD69" s="15">
        <v>502</v>
      </c>
      <c r="AE69" s="15">
        <v>13</v>
      </c>
      <c r="AF69" s="16">
        <v>552</v>
      </c>
      <c r="AG69" s="16">
        <v>964</v>
      </c>
      <c r="AH69" s="16">
        <v>1516</v>
      </c>
      <c r="AI69" s="16">
        <v>41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6">
        <v>0</v>
      </c>
      <c r="AW69" s="16">
        <v>0</v>
      </c>
      <c r="AX69" s="16">
        <v>0</v>
      </c>
      <c r="AY69" s="16">
        <v>0</v>
      </c>
      <c r="AZ69" s="17">
        <v>1242</v>
      </c>
      <c r="BA69" s="17">
        <v>1915</v>
      </c>
      <c r="BB69" s="17">
        <v>3157</v>
      </c>
      <c r="BC69" s="17">
        <v>83</v>
      </c>
    </row>
    <row r="70" spans="1:55" ht="15" x14ac:dyDescent="0.25">
      <c r="A70" s="4">
        <v>4</v>
      </c>
      <c r="B70" s="1">
        <v>44022012</v>
      </c>
      <c r="C70" s="1" t="s">
        <v>124</v>
      </c>
      <c r="D70" s="15">
        <v>219</v>
      </c>
      <c r="E70" s="15">
        <v>294</v>
      </c>
      <c r="F70" s="15">
        <v>513</v>
      </c>
      <c r="G70" s="15">
        <v>13</v>
      </c>
      <c r="H70" s="15">
        <v>221</v>
      </c>
      <c r="I70" s="15">
        <v>270</v>
      </c>
      <c r="J70" s="15">
        <v>491</v>
      </c>
      <c r="K70" s="15">
        <v>15</v>
      </c>
      <c r="L70" s="15">
        <v>221</v>
      </c>
      <c r="M70" s="15">
        <v>291</v>
      </c>
      <c r="N70" s="15">
        <v>512</v>
      </c>
      <c r="O70" s="15">
        <v>15</v>
      </c>
      <c r="P70" s="16">
        <v>661</v>
      </c>
      <c r="Q70" s="16">
        <v>855</v>
      </c>
      <c r="R70" s="16">
        <v>1516</v>
      </c>
      <c r="S70" s="16">
        <v>43</v>
      </c>
      <c r="T70" s="15">
        <v>193</v>
      </c>
      <c r="U70" s="15">
        <v>288</v>
      </c>
      <c r="V70" s="15">
        <v>481</v>
      </c>
      <c r="W70" s="15">
        <v>15</v>
      </c>
      <c r="X70" s="15">
        <v>156</v>
      </c>
      <c r="Y70" s="15">
        <v>310</v>
      </c>
      <c r="Z70" s="15">
        <v>466</v>
      </c>
      <c r="AA70" s="15">
        <v>15</v>
      </c>
      <c r="AB70" s="15">
        <v>152</v>
      </c>
      <c r="AC70" s="15">
        <v>268</v>
      </c>
      <c r="AD70" s="15">
        <v>420</v>
      </c>
      <c r="AE70" s="15">
        <v>15</v>
      </c>
      <c r="AF70" s="16">
        <v>501</v>
      </c>
      <c r="AG70" s="16">
        <v>866</v>
      </c>
      <c r="AH70" s="16">
        <v>1367</v>
      </c>
      <c r="AI70" s="16">
        <v>45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6">
        <v>0</v>
      </c>
      <c r="AW70" s="16">
        <v>0</v>
      </c>
      <c r="AX70" s="16">
        <v>0</v>
      </c>
      <c r="AY70" s="16">
        <v>0</v>
      </c>
      <c r="AZ70" s="17">
        <v>1162</v>
      </c>
      <c r="BA70" s="17">
        <v>1721</v>
      </c>
      <c r="BB70" s="17">
        <v>2883</v>
      </c>
      <c r="BC70" s="17">
        <v>88</v>
      </c>
    </row>
    <row r="71" spans="1:55" s="10" customFormat="1" ht="15" x14ac:dyDescent="0.25">
      <c r="A71" s="24" t="s">
        <v>134</v>
      </c>
      <c r="B71" s="25"/>
      <c r="C71" s="26"/>
      <c r="D71" s="11">
        <f>SUM(D67:D70)</f>
        <v>1056</v>
      </c>
      <c r="E71" s="11">
        <f t="shared" ref="E71:BC71" si="0">SUM(E67:E70)</f>
        <v>1356</v>
      </c>
      <c r="F71" s="11">
        <f t="shared" si="0"/>
        <v>2412</v>
      </c>
      <c r="G71" s="11">
        <f t="shared" si="0"/>
        <v>62</v>
      </c>
      <c r="H71" s="11">
        <f t="shared" si="0"/>
        <v>1084</v>
      </c>
      <c r="I71" s="11">
        <f t="shared" si="0"/>
        <v>1330</v>
      </c>
      <c r="J71" s="11">
        <f t="shared" si="0"/>
        <v>2414</v>
      </c>
      <c r="K71" s="11">
        <f t="shared" si="0"/>
        <v>64</v>
      </c>
      <c r="L71" s="11">
        <f t="shared" si="0"/>
        <v>1050</v>
      </c>
      <c r="M71" s="11">
        <f t="shared" si="0"/>
        <v>1385</v>
      </c>
      <c r="N71" s="11">
        <f t="shared" si="0"/>
        <v>2435</v>
      </c>
      <c r="O71" s="11">
        <f t="shared" si="0"/>
        <v>64</v>
      </c>
      <c r="P71" s="11">
        <f t="shared" si="0"/>
        <v>3190</v>
      </c>
      <c r="Q71" s="11">
        <f t="shared" si="0"/>
        <v>4071</v>
      </c>
      <c r="R71" s="11">
        <f t="shared" si="0"/>
        <v>7261</v>
      </c>
      <c r="S71" s="11">
        <f t="shared" si="0"/>
        <v>190</v>
      </c>
      <c r="T71" s="11">
        <f t="shared" si="0"/>
        <v>821</v>
      </c>
      <c r="U71" s="11">
        <f t="shared" si="0"/>
        <v>1367</v>
      </c>
      <c r="V71" s="11">
        <f t="shared" si="0"/>
        <v>2188</v>
      </c>
      <c r="W71" s="11">
        <f t="shared" si="0"/>
        <v>61</v>
      </c>
      <c r="X71" s="11">
        <f t="shared" si="0"/>
        <v>804</v>
      </c>
      <c r="Y71" s="11">
        <f t="shared" si="0"/>
        <v>1399</v>
      </c>
      <c r="Z71" s="11">
        <f t="shared" si="0"/>
        <v>2203</v>
      </c>
      <c r="AA71" s="11">
        <f t="shared" si="0"/>
        <v>61</v>
      </c>
      <c r="AB71" s="11">
        <f t="shared" si="0"/>
        <v>754</v>
      </c>
      <c r="AC71" s="11">
        <f t="shared" si="0"/>
        <v>1303</v>
      </c>
      <c r="AD71" s="11">
        <f t="shared" si="0"/>
        <v>2057</v>
      </c>
      <c r="AE71" s="11">
        <f t="shared" si="0"/>
        <v>60</v>
      </c>
      <c r="AF71" s="11">
        <f t="shared" si="0"/>
        <v>2379</v>
      </c>
      <c r="AG71" s="11">
        <f t="shared" si="0"/>
        <v>4069</v>
      </c>
      <c r="AH71" s="11">
        <f t="shared" si="0"/>
        <v>6448</v>
      </c>
      <c r="AI71" s="11">
        <f t="shared" si="0"/>
        <v>182</v>
      </c>
      <c r="AJ71" s="11">
        <f t="shared" si="0"/>
        <v>0</v>
      </c>
      <c r="AK71" s="11">
        <f t="shared" si="0"/>
        <v>0</v>
      </c>
      <c r="AL71" s="11">
        <f t="shared" si="0"/>
        <v>0</v>
      </c>
      <c r="AM71" s="11">
        <f t="shared" si="0"/>
        <v>0</v>
      </c>
      <c r="AN71" s="11">
        <f t="shared" si="0"/>
        <v>0</v>
      </c>
      <c r="AO71" s="11">
        <f t="shared" si="0"/>
        <v>0</v>
      </c>
      <c r="AP71" s="11">
        <f t="shared" si="0"/>
        <v>0</v>
      </c>
      <c r="AQ71" s="11">
        <f t="shared" si="0"/>
        <v>0</v>
      </c>
      <c r="AR71" s="11">
        <f t="shared" si="0"/>
        <v>0</v>
      </c>
      <c r="AS71" s="11">
        <f t="shared" si="0"/>
        <v>0</v>
      </c>
      <c r="AT71" s="11">
        <f t="shared" si="0"/>
        <v>0</v>
      </c>
      <c r="AU71" s="11">
        <f t="shared" si="0"/>
        <v>0</v>
      </c>
      <c r="AV71" s="11">
        <f t="shared" si="0"/>
        <v>0</v>
      </c>
      <c r="AW71" s="11">
        <f t="shared" si="0"/>
        <v>0</v>
      </c>
      <c r="AX71" s="11">
        <f t="shared" si="0"/>
        <v>0</v>
      </c>
      <c r="AY71" s="11">
        <f t="shared" si="0"/>
        <v>0</v>
      </c>
      <c r="AZ71" s="11">
        <f t="shared" si="0"/>
        <v>5569</v>
      </c>
      <c r="BA71" s="11">
        <f t="shared" si="0"/>
        <v>8140</v>
      </c>
      <c r="BB71" s="12">
        <f t="shared" si="0"/>
        <v>13709</v>
      </c>
      <c r="BC71" s="11">
        <f t="shared" si="0"/>
        <v>372</v>
      </c>
    </row>
    <row r="73" spans="1:55" ht="21" x14ac:dyDescent="0.35">
      <c r="A73" s="13" t="s">
        <v>151</v>
      </c>
      <c r="B73" s="18"/>
      <c r="C73" s="13"/>
      <c r="D73" s="13"/>
      <c r="E73" s="13"/>
      <c r="J73" s="14" t="s">
        <v>152</v>
      </c>
    </row>
    <row r="76" spans="1:55" ht="18.75" x14ac:dyDescent="0.3">
      <c r="A76" s="41" t="s">
        <v>132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ht="18.75" x14ac:dyDescent="0.3">
      <c r="A77" s="41" t="s">
        <v>154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s="6" customFormat="1" ht="15" x14ac:dyDescent="0.25">
      <c r="A78" s="33" t="s">
        <v>133</v>
      </c>
      <c r="B78" s="35" t="s">
        <v>2</v>
      </c>
      <c r="C78" s="35" t="s">
        <v>3</v>
      </c>
      <c r="D78" s="37" t="s">
        <v>135</v>
      </c>
      <c r="E78" s="37"/>
      <c r="F78" s="37"/>
      <c r="G78" s="37"/>
      <c r="H78" s="37" t="s">
        <v>136</v>
      </c>
      <c r="I78" s="37"/>
      <c r="J78" s="37"/>
      <c r="K78" s="37"/>
      <c r="L78" s="30" t="s">
        <v>137</v>
      </c>
      <c r="M78" s="31"/>
      <c r="N78" s="31"/>
      <c r="O78" s="32"/>
      <c r="P78" s="27" t="s">
        <v>144</v>
      </c>
      <c r="Q78" s="28"/>
      <c r="R78" s="28"/>
      <c r="S78" s="29"/>
      <c r="T78" s="30" t="s">
        <v>138</v>
      </c>
      <c r="U78" s="31"/>
      <c r="V78" s="31"/>
      <c r="W78" s="32"/>
      <c r="X78" s="30" t="s">
        <v>139</v>
      </c>
      <c r="Y78" s="31"/>
      <c r="Z78" s="31"/>
      <c r="AA78" s="32"/>
      <c r="AB78" s="30" t="s">
        <v>140</v>
      </c>
      <c r="AC78" s="31"/>
      <c r="AD78" s="31"/>
      <c r="AE78" s="32"/>
      <c r="AF78" s="27" t="s">
        <v>149</v>
      </c>
      <c r="AG78" s="28"/>
      <c r="AH78" s="28"/>
      <c r="AI78" s="29"/>
      <c r="AJ78" s="30" t="s">
        <v>141</v>
      </c>
      <c r="AK78" s="31"/>
      <c r="AL78" s="31"/>
      <c r="AM78" s="32"/>
      <c r="AN78" s="30" t="s">
        <v>142</v>
      </c>
      <c r="AO78" s="31"/>
      <c r="AP78" s="31"/>
      <c r="AQ78" s="32"/>
      <c r="AR78" s="30" t="s">
        <v>143</v>
      </c>
      <c r="AS78" s="31"/>
      <c r="AT78" s="31"/>
      <c r="AU78" s="32"/>
      <c r="AV78" s="27" t="s">
        <v>150</v>
      </c>
      <c r="AW78" s="28"/>
      <c r="AX78" s="28"/>
      <c r="AY78" s="29"/>
      <c r="AZ78" s="38" t="s">
        <v>145</v>
      </c>
      <c r="BA78" s="39"/>
      <c r="BB78" s="39"/>
      <c r="BC78" s="40"/>
    </row>
    <row r="79" spans="1:55" s="3" customFormat="1" ht="15" x14ac:dyDescent="0.25">
      <c r="A79" s="34"/>
      <c r="B79" s="36"/>
      <c r="C79" s="36"/>
      <c r="D79" s="7" t="s">
        <v>146</v>
      </c>
      <c r="E79" s="7" t="s">
        <v>147</v>
      </c>
      <c r="F79" s="7" t="s">
        <v>134</v>
      </c>
      <c r="G79" s="7" t="s">
        <v>148</v>
      </c>
      <c r="H79" s="7" t="s">
        <v>146</v>
      </c>
      <c r="I79" s="7" t="s">
        <v>147</v>
      </c>
      <c r="J79" s="7" t="s">
        <v>134</v>
      </c>
      <c r="K79" s="7" t="s">
        <v>148</v>
      </c>
      <c r="L79" s="7" t="s">
        <v>146</v>
      </c>
      <c r="M79" s="7" t="s">
        <v>147</v>
      </c>
      <c r="N79" s="7" t="s">
        <v>134</v>
      </c>
      <c r="O79" s="7" t="s">
        <v>148</v>
      </c>
      <c r="P79" s="9" t="s">
        <v>146</v>
      </c>
      <c r="Q79" s="9" t="s">
        <v>147</v>
      </c>
      <c r="R79" s="9" t="s">
        <v>134</v>
      </c>
      <c r="S79" s="9" t="s">
        <v>148</v>
      </c>
      <c r="T79" s="7" t="s">
        <v>146</v>
      </c>
      <c r="U79" s="7" t="s">
        <v>147</v>
      </c>
      <c r="V79" s="7" t="s">
        <v>134</v>
      </c>
      <c r="W79" s="7" t="s">
        <v>148</v>
      </c>
      <c r="X79" s="7" t="s">
        <v>146</v>
      </c>
      <c r="Y79" s="7" t="s">
        <v>147</v>
      </c>
      <c r="Z79" s="7" t="s">
        <v>134</v>
      </c>
      <c r="AA79" s="7" t="s">
        <v>148</v>
      </c>
      <c r="AB79" s="7" t="s">
        <v>146</v>
      </c>
      <c r="AC79" s="7" t="s">
        <v>147</v>
      </c>
      <c r="AD79" s="7" t="s">
        <v>134</v>
      </c>
      <c r="AE79" s="7" t="s">
        <v>148</v>
      </c>
      <c r="AF79" s="9" t="s">
        <v>146</v>
      </c>
      <c r="AG79" s="9" t="s">
        <v>147</v>
      </c>
      <c r="AH79" s="9" t="s">
        <v>134</v>
      </c>
      <c r="AI79" s="9" t="s">
        <v>148</v>
      </c>
      <c r="AJ79" s="7" t="s">
        <v>146</v>
      </c>
      <c r="AK79" s="7" t="s">
        <v>147</v>
      </c>
      <c r="AL79" s="7" t="s">
        <v>134</v>
      </c>
      <c r="AM79" s="7" t="s">
        <v>148</v>
      </c>
      <c r="AN79" s="5" t="s">
        <v>146</v>
      </c>
      <c r="AO79" s="5" t="s">
        <v>147</v>
      </c>
      <c r="AP79" s="5" t="s">
        <v>134</v>
      </c>
      <c r="AQ79" s="5" t="s">
        <v>148</v>
      </c>
      <c r="AR79" s="5" t="s">
        <v>146</v>
      </c>
      <c r="AS79" s="5" t="s">
        <v>147</v>
      </c>
      <c r="AT79" s="5" t="s">
        <v>134</v>
      </c>
      <c r="AU79" s="5" t="s">
        <v>148</v>
      </c>
      <c r="AV79" s="9" t="s">
        <v>146</v>
      </c>
      <c r="AW79" s="9" t="s">
        <v>147</v>
      </c>
      <c r="AX79" s="9" t="s">
        <v>134</v>
      </c>
      <c r="AY79" s="9" t="s">
        <v>148</v>
      </c>
      <c r="AZ79" s="8" t="s">
        <v>146</v>
      </c>
      <c r="BA79" s="8" t="s">
        <v>147</v>
      </c>
      <c r="BB79" s="8" t="s">
        <v>94</v>
      </c>
      <c r="BC79" s="8" t="s">
        <v>148</v>
      </c>
    </row>
    <row r="80" spans="1:55" ht="15" x14ac:dyDescent="0.25">
      <c r="A80" s="4">
        <v>1</v>
      </c>
      <c r="B80" s="1">
        <v>44012009</v>
      </c>
      <c r="C80" s="1" t="s">
        <v>103</v>
      </c>
      <c r="D80" s="15">
        <v>219</v>
      </c>
      <c r="E80" s="15">
        <v>248</v>
      </c>
      <c r="F80" s="15">
        <v>467</v>
      </c>
      <c r="G80" s="15">
        <v>12</v>
      </c>
      <c r="H80" s="15">
        <v>229</v>
      </c>
      <c r="I80" s="15">
        <v>259</v>
      </c>
      <c r="J80" s="15">
        <v>488</v>
      </c>
      <c r="K80" s="15">
        <v>12</v>
      </c>
      <c r="L80" s="15">
        <v>175</v>
      </c>
      <c r="M80" s="15">
        <v>234</v>
      </c>
      <c r="N80" s="15">
        <v>409</v>
      </c>
      <c r="O80" s="15">
        <v>11</v>
      </c>
      <c r="P80" s="16">
        <v>623</v>
      </c>
      <c r="Q80" s="16">
        <v>741</v>
      </c>
      <c r="R80" s="16">
        <v>1364</v>
      </c>
      <c r="S80" s="16">
        <v>35</v>
      </c>
      <c r="T80" s="15">
        <v>160</v>
      </c>
      <c r="U80" s="15">
        <v>225</v>
      </c>
      <c r="V80" s="15">
        <v>385</v>
      </c>
      <c r="W80" s="15">
        <v>10</v>
      </c>
      <c r="X80" s="15">
        <v>135</v>
      </c>
      <c r="Y80" s="15">
        <v>232</v>
      </c>
      <c r="Z80" s="15">
        <v>367</v>
      </c>
      <c r="AA80" s="15">
        <v>10</v>
      </c>
      <c r="AB80" s="15">
        <v>118</v>
      </c>
      <c r="AC80" s="15">
        <v>203</v>
      </c>
      <c r="AD80" s="15">
        <v>321</v>
      </c>
      <c r="AE80" s="15">
        <v>9</v>
      </c>
      <c r="AF80" s="16">
        <v>413</v>
      </c>
      <c r="AG80" s="16">
        <v>660</v>
      </c>
      <c r="AH80" s="16">
        <v>1073</v>
      </c>
      <c r="AI80" s="16">
        <v>29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6">
        <v>0</v>
      </c>
      <c r="AW80" s="16">
        <v>0</v>
      </c>
      <c r="AX80" s="16">
        <v>0</v>
      </c>
      <c r="AY80" s="16">
        <v>0</v>
      </c>
      <c r="AZ80" s="17">
        <v>1036</v>
      </c>
      <c r="BA80" s="17">
        <v>1401</v>
      </c>
      <c r="BB80" s="17">
        <v>2437</v>
      </c>
      <c r="BC80" s="17">
        <v>64</v>
      </c>
    </row>
    <row r="81" spans="1:55" ht="15" x14ac:dyDescent="0.25">
      <c r="A81" s="4">
        <v>2</v>
      </c>
      <c r="B81" s="1">
        <v>44022001</v>
      </c>
      <c r="C81" s="1" t="s">
        <v>115</v>
      </c>
      <c r="D81" s="15">
        <v>188</v>
      </c>
      <c r="E81" s="15">
        <v>218</v>
      </c>
      <c r="F81" s="15">
        <v>406</v>
      </c>
      <c r="G81" s="15">
        <v>11</v>
      </c>
      <c r="H81" s="15">
        <v>178</v>
      </c>
      <c r="I81" s="15">
        <v>220</v>
      </c>
      <c r="J81" s="15">
        <v>398</v>
      </c>
      <c r="K81" s="15">
        <v>10</v>
      </c>
      <c r="L81" s="15">
        <v>195</v>
      </c>
      <c r="M81" s="15">
        <v>236</v>
      </c>
      <c r="N81" s="15">
        <v>431</v>
      </c>
      <c r="O81" s="15">
        <v>10</v>
      </c>
      <c r="P81" s="16">
        <v>561</v>
      </c>
      <c r="Q81" s="16">
        <v>674</v>
      </c>
      <c r="R81" s="16">
        <v>1235</v>
      </c>
      <c r="S81" s="16">
        <v>31</v>
      </c>
      <c r="T81" s="15">
        <v>187</v>
      </c>
      <c r="U81" s="15">
        <v>237</v>
      </c>
      <c r="V81" s="15">
        <v>424</v>
      </c>
      <c r="W81" s="15">
        <v>11</v>
      </c>
      <c r="X81" s="15">
        <v>161</v>
      </c>
      <c r="Y81" s="15">
        <v>202</v>
      </c>
      <c r="Z81" s="15">
        <v>363</v>
      </c>
      <c r="AA81" s="15">
        <v>10</v>
      </c>
      <c r="AB81" s="15">
        <v>131</v>
      </c>
      <c r="AC81" s="15">
        <v>223</v>
      </c>
      <c r="AD81" s="15">
        <v>354</v>
      </c>
      <c r="AE81" s="15">
        <v>10</v>
      </c>
      <c r="AF81" s="16">
        <v>479</v>
      </c>
      <c r="AG81" s="16">
        <v>662</v>
      </c>
      <c r="AH81" s="16">
        <v>1141</v>
      </c>
      <c r="AI81" s="16">
        <v>31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6">
        <v>0</v>
      </c>
      <c r="AW81" s="16">
        <v>0</v>
      </c>
      <c r="AX81" s="16">
        <v>0</v>
      </c>
      <c r="AY81" s="16">
        <v>0</v>
      </c>
      <c r="AZ81" s="17">
        <v>1040</v>
      </c>
      <c r="BA81" s="17">
        <v>1336</v>
      </c>
      <c r="BB81" s="17">
        <v>2376</v>
      </c>
      <c r="BC81" s="17">
        <v>62</v>
      </c>
    </row>
    <row r="82" spans="1:55" ht="15" x14ac:dyDescent="0.25">
      <c r="A82" s="4">
        <v>3</v>
      </c>
      <c r="B82" s="1">
        <v>44022008</v>
      </c>
      <c r="C82" s="1" t="s">
        <v>121</v>
      </c>
      <c r="D82" s="15">
        <v>155</v>
      </c>
      <c r="E82" s="15">
        <v>214</v>
      </c>
      <c r="F82" s="15">
        <v>369</v>
      </c>
      <c r="G82" s="15">
        <v>11</v>
      </c>
      <c r="H82" s="15">
        <v>163</v>
      </c>
      <c r="I82" s="15">
        <v>213</v>
      </c>
      <c r="J82" s="15">
        <v>376</v>
      </c>
      <c r="K82" s="15">
        <v>11</v>
      </c>
      <c r="L82" s="15">
        <v>171</v>
      </c>
      <c r="M82" s="15">
        <v>211</v>
      </c>
      <c r="N82" s="15">
        <v>382</v>
      </c>
      <c r="O82" s="15">
        <v>11</v>
      </c>
      <c r="P82" s="16">
        <v>489</v>
      </c>
      <c r="Q82" s="16">
        <v>638</v>
      </c>
      <c r="R82" s="16">
        <v>1127</v>
      </c>
      <c r="S82" s="16">
        <v>33</v>
      </c>
      <c r="T82" s="15">
        <v>112</v>
      </c>
      <c r="U82" s="15">
        <v>160</v>
      </c>
      <c r="V82" s="15">
        <v>272</v>
      </c>
      <c r="W82" s="15">
        <v>10</v>
      </c>
      <c r="X82" s="15">
        <v>100</v>
      </c>
      <c r="Y82" s="15">
        <v>192</v>
      </c>
      <c r="Z82" s="15">
        <v>292</v>
      </c>
      <c r="AA82" s="15">
        <v>9</v>
      </c>
      <c r="AB82" s="15">
        <v>95</v>
      </c>
      <c r="AC82" s="15">
        <v>150</v>
      </c>
      <c r="AD82" s="15">
        <v>245</v>
      </c>
      <c r="AE82" s="15">
        <v>9</v>
      </c>
      <c r="AF82" s="16">
        <f>335-AV82</f>
        <v>307</v>
      </c>
      <c r="AG82" s="16">
        <f>553-AW82</f>
        <v>502</v>
      </c>
      <c r="AH82" s="16">
        <f>888-AX82</f>
        <v>809</v>
      </c>
      <c r="AI82" s="16">
        <f>31-AY82</f>
        <v>28</v>
      </c>
      <c r="AJ82" s="15">
        <v>10</v>
      </c>
      <c r="AK82" s="15">
        <v>10</v>
      </c>
      <c r="AL82" s="15">
        <v>20</v>
      </c>
      <c r="AM82" s="15">
        <v>1</v>
      </c>
      <c r="AN82" s="15">
        <v>5</v>
      </c>
      <c r="AO82" s="15">
        <v>18</v>
      </c>
      <c r="AP82" s="15">
        <v>23</v>
      </c>
      <c r="AQ82" s="15">
        <v>1</v>
      </c>
      <c r="AR82" s="15">
        <v>13</v>
      </c>
      <c r="AS82" s="15">
        <v>23</v>
      </c>
      <c r="AT82" s="15">
        <v>36</v>
      </c>
      <c r="AU82" s="15">
        <v>1</v>
      </c>
      <c r="AV82" s="16">
        <v>28</v>
      </c>
      <c r="AW82" s="16">
        <v>51</v>
      </c>
      <c r="AX82" s="16">
        <v>79</v>
      </c>
      <c r="AY82" s="16">
        <v>3</v>
      </c>
      <c r="AZ82" s="17">
        <v>824</v>
      </c>
      <c r="BA82" s="17">
        <v>1191</v>
      </c>
      <c r="BB82" s="17">
        <v>2015</v>
      </c>
      <c r="BC82" s="17">
        <v>64</v>
      </c>
    </row>
    <row r="83" spans="1:55" ht="15" x14ac:dyDescent="0.25">
      <c r="A83" s="4">
        <v>4</v>
      </c>
      <c r="B83" s="1">
        <v>44022009</v>
      </c>
      <c r="C83" s="1" t="s">
        <v>122</v>
      </c>
      <c r="D83" s="15">
        <v>164</v>
      </c>
      <c r="E83" s="15">
        <v>194</v>
      </c>
      <c r="F83" s="15">
        <v>358</v>
      </c>
      <c r="G83" s="15">
        <v>10</v>
      </c>
      <c r="H83" s="15">
        <v>167</v>
      </c>
      <c r="I83" s="15">
        <v>190</v>
      </c>
      <c r="J83" s="15">
        <v>357</v>
      </c>
      <c r="K83" s="15">
        <v>9</v>
      </c>
      <c r="L83" s="15">
        <v>162</v>
      </c>
      <c r="M83" s="15">
        <v>201</v>
      </c>
      <c r="N83" s="15">
        <v>363</v>
      </c>
      <c r="O83" s="15">
        <v>9</v>
      </c>
      <c r="P83" s="16">
        <v>493</v>
      </c>
      <c r="Q83" s="16">
        <v>585</v>
      </c>
      <c r="R83" s="16">
        <v>1078</v>
      </c>
      <c r="S83" s="16">
        <v>28</v>
      </c>
      <c r="T83" s="15">
        <v>113</v>
      </c>
      <c r="U83" s="15">
        <v>193</v>
      </c>
      <c r="V83" s="15">
        <v>306</v>
      </c>
      <c r="W83" s="15">
        <v>8</v>
      </c>
      <c r="X83" s="15">
        <v>109</v>
      </c>
      <c r="Y83" s="15">
        <v>178</v>
      </c>
      <c r="Z83" s="15">
        <v>287</v>
      </c>
      <c r="AA83" s="15">
        <v>8</v>
      </c>
      <c r="AB83" s="15">
        <v>113</v>
      </c>
      <c r="AC83" s="15">
        <v>187</v>
      </c>
      <c r="AD83" s="15">
        <v>300</v>
      </c>
      <c r="AE83" s="15">
        <v>8</v>
      </c>
      <c r="AF83" s="16">
        <v>335</v>
      </c>
      <c r="AG83" s="16">
        <v>558</v>
      </c>
      <c r="AH83" s="16">
        <v>893</v>
      </c>
      <c r="AI83" s="16">
        <v>24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6">
        <v>0</v>
      </c>
      <c r="AW83" s="16">
        <v>0</v>
      </c>
      <c r="AX83" s="16">
        <v>0</v>
      </c>
      <c r="AY83" s="16">
        <v>0</v>
      </c>
      <c r="AZ83" s="17">
        <v>828</v>
      </c>
      <c r="BA83" s="17">
        <v>1143</v>
      </c>
      <c r="BB83" s="17">
        <v>1971</v>
      </c>
      <c r="BC83" s="17">
        <v>52</v>
      </c>
    </row>
    <row r="84" spans="1:55" ht="15" x14ac:dyDescent="0.25">
      <c r="A84" s="4">
        <v>5</v>
      </c>
      <c r="B84" s="1">
        <v>44012022</v>
      </c>
      <c r="C84" s="1" t="s">
        <v>110</v>
      </c>
      <c r="D84" s="15">
        <v>121</v>
      </c>
      <c r="E84" s="15">
        <v>137</v>
      </c>
      <c r="F84" s="15">
        <v>258</v>
      </c>
      <c r="G84" s="15">
        <v>7</v>
      </c>
      <c r="H84" s="15">
        <v>131</v>
      </c>
      <c r="I84" s="15">
        <v>123</v>
      </c>
      <c r="J84" s="15">
        <v>254</v>
      </c>
      <c r="K84" s="15">
        <v>7</v>
      </c>
      <c r="L84" s="15">
        <v>129</v>
      </c>
      <c r="M84" s="15">
        <v>152</v>
      </c>
      <c r="N84" s="15">
        <v>281</v>
      </c>
      <c r="O84" s="15">
        <v>7</v>
      </c>
      <c r="P84" s="16">
        <v>381</v>
      </c>
      <c r="Q84" s="16">
        <v>412</v>
      </c>
      <c r="R84" s="16">
        <v>793</v>
      </c>
      <c r="S84" s="16">
        <v>21</v>
      </c>
      <c r="T84" s="15">
        <v>107</v>
      </c>
      <c r="U84" s="15">
        <v>170</v>
      </c>
      <c r="V84" s="15">
        <v>277</v>
      </c>
      <c r="W84" s="15">
        <v>7</v>
      </c>
      <c r="X84" s="15">
        <v>104</v>
      </c>
      <c r="Y84" s="15">
        <v>196</v>
      </c>
      <c r="Z84" s="15">
        <v>300</v>
      </c>
      <c r="AA84" s="15">
        <v>9</v>
      </c>
      <c r="AB84" s="15">
        <v>118</v>
      </c>
      <c r="AC84" s="15">
        <v>176</v>
      </c>
      <c r="AD84" s="15">
        <v>294</v>
      </c>
      <c r="AE84" s="15">
        <v>8</v>
      </c>
      <c r="AF84" s="16">
        <v>329</v>
      </c>
      <c r="AG84" s="16">
        <v>542</v>
      </c>
      <c r="AH84" s="16">
        <v>871</v>
      </c>
      <c r="AI84" s="16">
        <v>24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6">
        <v>0</v>
      </c>
      <c r="AW84" s="16">
        <v>0</v>
      </c>
      <c r="AX84" s="16">
        <v>0</v>
      </c>
      <c r="AY84" s="16">
        <v>0</v>
      </c>
      <c r="AZ84" s="17">
        <v>710</v>
      </c>
      <c r="BA84" s="17">
        <v>954</v>
      </c>
      <c r="BB84" s="17">
        <v>1664</v>
      </c>
      <c r="BC84" s="17">
        <v>45</v>
      </c>
    </row>
    <row r="85" spans="1:55" s="10" customFormat="1" ht="15" x14ac:dyDescent="0.25">
      <c r="A85" s="24" t="s">
        <v>134</v>
      </c>
      <c r="B85" s="25"/>
      <c r="C85" s="26"/>
      <c r="D85" s="11">
        <f t="shared" ref="D85:AI85" si="1">SUM(D80:D84)</f>
        <v>847</v>
      </c>
      <c r="E85" s="11">
        <f t="shared" si="1"/>
        <v>1011</v>
      </c>
      <c r="F85" s="11">
        <f t="shared" si="1"/>
        <v>1858</v>
      </c>
      <c r="G85" s="11">
        <f t="shared" si="1"/>
        <v>51</v>
      </c>
      <c r="H85" s="11">
        <f t="shared" si="1"/>
        <v>868</v>
      </c>
      <c r="I85" s="11">
        <f t="shared" si="1"/>
        <v>1005</v>
      </c>
      <c r="J85" s="11">
        <f t="shared" si="1"/>
        <v>1873</v>
      </c>
      <c r="K85" s="11">
        <f t="shared" si="1"/>
        <v>49</v>
      </c>
      <c r="L85" s="11">
        <f t="shared" si="1"/>
        <v>832</v>
      </c>
      <c r="M85" s="11">
        <f t="shared" si="1"/>
        <v>1034</v>
      </c>
      <c r="N85" s="11">
        <f t="shared" si="1"/>
        <v>1866</v>
      </c>
      <c r="O85" s="11">
        <f t="shared" si="1"/>
        <v>48</v>
      </c>
      <c r="P85" s="11">
        <f t="shared" si="1"/>
        <v>2547</v>
      </c>
      <c r="Q85" s="11">
        <f t="shared" si="1"/>
        <v>3050</v>
      </c>
      <c r="R85" s="11">
        <f t="shared" si="1"/>
        <v>5597</v>
      </c>
      <c r="S85" s="11">
        <f t="shared" si="1"/>
        <v>148</v>
      </c>
      <c r="T85" s="11">
        <f t="shared" si="1"/>
        <v>679</v>
      </c>
      <c r="U85" s="11">
        <f t="shared" si="1"/>
        <v>985</v>
      </c>
      <c r="V85" s="11">
        <f t="shared" si="1"/>
        <v>1664</v>
      </c>
      <c r="W85" s="11">
        <f t="shared" si="1"/>
        <v>46</v>
      </c>
      <c r="X85" s="11">
        <f t="shared" si="1"/>
        <v>609</v>
      </c>
      <c r="Y85" s="11">
        <f t="shared" si="1"/>
        <v>1000</v>
      </c>
      <c r="Z85" s="11">
        <f t="shared" si="1"/>
        <v>1609</v>
      </c>
      <c r="AA85" s="11">
        <f t="shared" si="1"/>
        <v>46</v>
      </c>
      <c r="AB85" s="11">
        <f t="shared" si="1"/>
        <v>575</v>
      </c>
      <c r="AC85" s="11">
        <f t="shared" si="1"/>
        <v>939</v>
      </c>
      <c r="AD85" s="11">
        <f t="shared" si="1"/>
        <v>1514</v>
      </c>
      <c r="AE85" s="11">
        <f t="shared" si="1"/>
        <v>44</v>
      </c>
      <c r="AF85" s="11">
        <f t="shared" si="1"/>
        <v>1863</v>
      </c>
      <c r="AG85" s="11">
        <f t="shared" si="1"/>
        <v>2924</v>
      </c>
      <c r="AH85" s="11">
        <f t="shared" si="1"/>
        <v>4787</v>
      </c>
      <c r="AI85" s="11">
        <f t="shared" si="1"/>
        <v>136</v>
      </c>
      <c r="AJ85" s="11">
        <f t="shared" ref="AJ85:BC85" si="2">SUM(AJ80:AJ84)</f>
        <v>10</v>
      </c>
      <c r="AK85" s="11">
        <f t="shared" si="2"/>
        <v>10</v>
      </c>
      <c r="AL85" s="11">
        <f t="shared" si="2"/>
        <v>20</v>
      </c>
      <c r="AM85" s="11">
        <f t="shared" si="2"/>
        <v>1</v>
      </c>
      <c r="AN85" s="11">
        <f t="shared" si="2"/>
        <v>5</v>
      </c>
      <c r="AO85" s="11">
        <f t="shared" si="2"/>
        <v>18</v>
      </c>
      <c r="AP85" s="11">
        <f t="shared" si="2"/>
        <v>23</v>
      </c>
      <c r="AQ85" s="11">
        <f t="shared" si="2"/>
        <v>1</v>
      </c>
      <c r="AR85" s="11">
        <f t="shared" si="2"/>
        <v>13</v>
      </c>
      <c r="AS85" s="11">
        <f t="shared" si="2"/>
        <v>23</v>
      </c>
      <c r="AT85" s="11">
        <f t="shared" si="2"/>
        <v>36</v>
      </c>
      <c r="AU85" s="11">
        <f t="shared" si="2"/>
        <v>1</v>
      </c>
      <c r="AV85" s="11">
        <f t="shared" si="2"/>
        <v>28</v>
      </c>
      <c r="AW85" s="11">
        <f t="shared" si="2"/>
        <v>51</v>
      </c>
      <c r="AX85" s="11">
        <f t="shared" si="2"/>
        <v>79</v>
      </c>
      <c r="AY85" s="11">
        <f t="shared" si="2"/>
        <v>3</v>
      </c>
      <c r="AZ85" s="11">
        <f t="shared" si="2"/>
        <v>4438</v>
      </c>
      <c r="BA85" s="11">
        <f t="shared" si="2"/>
        <v>6025</v>
      </c>
      <c r="BB85" s="12">
        <f t="shared" si="2"/>
        <v>10463</v>
      </c>
      <c r="BC85" s="11">
        <f t="shared" si="2"/>
        <v>287</v>
      </c>
    </row>
    <row r="87" spans="1:55" ht="21" x14ac:dyDescent="0.35">
      <c r="A87" s="13" t="s">
        <v>151</v>
      </c>
      <c r="B87" s="18"/>
      <c r="C87" s="13"/>
      <c r="D87" s="13"/>
      <c r="E87" s="13"/>
      <c r="J87" s="14" t="s">
        <v>152</v>
      </c>
    </row>
    <row r="98" spans="1:55" ht="18.75" x14ac:dyDescent="0.3">
      <c r="A98" s="41" t="s">
        <v>132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</row>
    <row r="99" spans="1:55" ht="18.75" x14ac:dyDescent="0.3">
      <c r="A99" s="41" t="s">
        <v>155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</row>
    <row r="100" spans="1:55" s="6" customFormat="1" ht="15" x14ac:dyDescent="0.25">
      <c r="A100" s="33" t="s">
        <v>133</v>
      </c>
      <c r="B100" s="35" t="s">
        <v>2</v>
      </c>
      <c r="C100" s="35" t="s">
        <v>3</v>
      </c>
      <c r="D100" s="37" t="s">
        <v>135</v>
      </c>
      <c r="E100" s="37"/>
      <c r="F100" s="37"/>
      <c r="G100" s="37"/>
      <c r="H100" s="37" t="s">
        <v>136</v>
      </c>
      <c r="I100" s="37"/>
      <c r="J100" s="37"/>
      <c r="K100" s="37"/>
      <c r="L100" s="30" t="s">
        <v>137</v>
      </c>
      <c r="M100" s="31"/>
      <c r="N100" s="31"/>
      <c r="O100" s="32"/>
      <c r="P100" s="27" t="s">
        <v>144</v>
      </c>
      <c r="Q100" s="28"/>
      <c r="R100" s="28"/>
      <c r="S100" s="29"/>
      <c r="T100" s="30" t="s">
        <v>138</v>
      </c>
      <c r="U100" s="31"/>
      <c r="V100" s="31"/>
      <c r="W100" s="32"/>
      <c r="X100" s="30" t="s">
        <v>139</v>
      </c>
      <c r="Y100" s="31"/>
      <c r="Z100" s="31"/>
      <c r="AA100" s="32"/>
      <c r="AB100" s="30" t="s">
        <v>140</v>
      </c>
      <c r="AC100" s="31"/>
      <c r="AD100" s="31"/>
      <c r="AE100" s="32"/>
      <c r="AF100" s="27" t="s">
        <v>149</v>
      </c>
      <c r="AG100" s="28"/>
      <c r="AH100" s="28"/>
      <c r="AI100" s="29"/>
      <c r="AJ100" s="30" t="s">
        <v>141</v>
      </c>
      <c r="AK100" s="31"/>
      <c r="AL100" s="31"/>
      <c r="AM100" s="32"/>
      <c r="AN100" s="30" t="s">
        <v>142</v>
      </c>
      <c r="AO100" s="31"/>
      <c r="AP100" s="31"/>
      <c r="AQ100" s="32"/>
      <c r="AR100" s="30" t="s">
        <v>143</v>
      </c>
      <c r="AS100" s="31"/>
      <c r="AT100" s="31"/>
      <c r="AU100" s="32"/>
      <c r="AV100" s="27" t="s">
        <v>150</v>
      </c>
      <c r="AW100" s="28"/>
      <c r="AX100" s="28"/>
      <c r="AY100" s="29"/>
      <c r="AZ100" s="38" t="s">
        <v>145</v>
      </c>
      <c r="BA100" s="39"/>
      <c r="BB100" s="39"/>
      <c r="BC100" s="40"/>
    </row>
    <row r="101" spans="1:55" s="3" customFormat="1" ht="15" x14ac:dyDescent="0.25">
      <c r="A101" s="34"/>
      <c r="B101" s="36"/>
      <c r="C101" s="36"/>
      <c r="D101" s="7" t="s">
        <v>146</v>
      </c>
      <c r="E101" s="7" t="s">
        <v>147</v>
      </c>
      <c r="F101" s="7" t="s">
        <v>134</v>
      </c>
      <c r="G101" s="7" t="s">
        <v>148</v>
      </c>
      <c r="H101" s="7" t="s">
        <v>146</v>
      </c>
      <c r="I101" s="7" t="s">
        <v>147</v>
      </c>
      <c r="J101" s="7" t="s">
        <v>134</v>
      </c>
      <c r="K101" s="7" t="s">
        <v>148</v>
      </c>
      <c r="L101" s="7" t="s">
        <v>146</v>
      </c>
      <c r="M101" s="7" t="s">
        <v>147</v>
      </c>
      <c r="N101" s="7" t="s">
        <v>134</v>
      </c>
      <c r="O101" s="7" t="s">
        <v>148</v>
      </c>
      <c r="P101" s="9" t="s">
        <v>146</v>
      </c>
      <c r="Q101" s="9" t="s">
        <v>147</v>
      </c>
      <c r="R101" s="9" t="s">
        <v>134</v>
      </c>
      <c r="S101" s="9" t="s">
        <v>148</v>
      </c>
      <c r="T101" s="7" t="s">
        <v>146</v>
      </c>
      <c r="U101" s="7" t="s">
        <v>147</v>
      </c>
      <c r="V101" s="7" t="s">
        <v>134</v>
      </c>
      <c r="W101" s="7" t="s">
        <v>148</v>
      </c>
      <c r="X101" s="7" t="s">
        <v>146</v>
      </c>
      <c r="Y101" s="7" t="s">
        <v>147</v>
      </c>
      <c r="Z101" s="7" t="s">
        <v>134</v>
      </c>
      <c r="AA101" s="7" t="s">
        <v>148</v>
      </c>
      <c r="AB101" s="7" t="s">
        <v>146</v>
      </c>
      <c r="AC101" s="7" t="s">
        <v>147</v>
      </c>
      <c r="AD101" s="7" t="s">
        <v>134</v>
      </c>
      <c r="AE101" s="7" t="s">
        <v>148</v>
      </c>
      <c r="AF101" s="9" t="s">
        <v>146</v>
      </c>
      <c r="AG101" s="9" t="s">
        <v>147</v>
      </c>
      <c r="AH101" s="9" t="s">
        <v>134</v>
      </c>
      <c r="AI101" s="9" t="s">
        <v>148</v>
      </c>
      <c r="AJ101" s="7" t="s">
        <v>146</v>
      </c>
      <c r="AK101" s="7" t="s">
        <v>147</v>
      </c>
      <c r="AL101" s="7" t="s">
        <v>134</v>
      </c>
      <c r="AM101" s="7" t="s">
        <v>148</v>
      </c>
      <c r="AN101" s="5" t="s">
        <v>146</v>
      </c>
      <c r="AO101" s="5" t="s">
        <v>147</v>
      </c>
      <c r="AP101" s="5" t="s">
        <v>134</v>
      </c>
      <c r="AQ101" s="5" t="s">
        <v>148</v>
      </c>
      <c r="AR101" s="5" t="s">
        <v>146</v>
      </c>
      <c r="AS101" s="5" t="s">
        <v>147</v>
      </c>
      <c r="AT101" s="5" t="s">
        <v>134</v>
      </c>
      <c r="AU101" s="5" t="s">
        <v>148</v>
      </c>
      <c r="AV101" s="9" t="s">
        <v>146</v>
      </c>
      <c r="AW101" s="9" t="s">
        <v>147</v>
      </c>
      <c r="AX101" s="9" t="s">
        <v>134</v>
      </c>
      <c r="AY101" s="9" t="s">
        <v>148</v>
      </c>
      <c r="AZ101" s="8" t="s">
        <v>146</v>
      </c>
      <c r="BA101" s="8" t="s">
        <v>147</v>
      </c>
      <c r="BB101" s="8" t="s">
        <v>94</v>
      </c>
      <c r="BC101" s="8" t="s">
        <v>148</v>
      </c>
    </row>
    <row r="102" spans="1:55" ht="15" x14ac:dyDescent="0.25">
      <c r="A102" s="4">
        <v>1</v>
      </c>
      <c r="B102" s="1">
        <v>44012010</v>
      </c>
      <c r="C102" s="1" t="s">
        <v>104</v>
      </c>
      <c r="D102" s="15">
        <v>123</v>
      </c>
      <c r="E102" s="15">
        <v>90</v>
      </c>
      <c r="F102" s="15">
        <v>213</v>
      </c>
      <c r="G102" s="15">
        <v>6</v>
      </c>
      <c r="H102" s="15">
        <v>107</v>
      </c>
      <c r="I102" s="15">
        <v>116</v>
      </c>
      <c r="J102" s="15">
        <v>223</v>
      </c>
      <c r="K102" s="15">
        <v>6</v>
      </c>
      <c r="L102" s="15">
        <v>112</v>
      </c>
      <c r="M102" s="15">
        <v>121</v>
      </c>
      <c r="N102" s="15">
        <v>233</v>
      </c>
      <c r="O102" s="15">
        <v>6</v>
      </c>
      <c r="P102" s="16">
        <v>342</v>
      </c>
      <c r="Q102" s="16">
        <v>327</v>
      </c>
      <c r="R102" s="16">
        <v>669</v>
      </c>
      <c r="S102" s="16">
        <v>18</v>
      </c>
      <c r="T102" s="15">
        <v>94</v>
      </c>
      <c r="U102" s="15">
        <v>119</v>
      </c>
      <c r="V102" s="15">
        <v>213</v>
      </c>
      <c r="W102" s="15">
        <v>6</v>
      </c>
      <c r="X102" s="15">
        <v>81</v>
      </c>
      <c r="Y102" s="15">
        <v>101</v>
      </c>
      <c r="Z102" s="15">
        <v>182</v>
      </c>
      <c r="AA102" s="15">
        <v>5</v>
      </c>
      <c r="AB102" s="15">
        <v>96</v>
      </c>
      <c r="AC102" s="15">
        <v>129</v>
      </c>
      <c r="AD102" s="15">
        <v>225</v>
      </c>
      <c r="AE102" s="15">
        <v>6</v>
      </c>
      <c r="AF102" s="16">
        <v>271</v>
      </c>
      <c r="AG102" s="16">
        <v>349</v>
      </c>
      <c r="AH102" s="16">
        <v>620</v>
      </c>
      <c r="AI102" s="16">
        <v>17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6">
        <v>0</v>
      </c>
      <c r="AW102" s="16">
        <v>0</v>
      </c>
      <c r="AX102" s="16">
        <v>0</v>
      </c>
      <c r="AY102" s="16">
        <v>0</v>
      </c>
      <c r="AZ102" s="17">
        <v>613</v>
      </c>
      <c r="BA102" s="17">
        <v>676</v>
      </c>
      <c r="BB102" s="17">
        <v>1289</v>
      </c>
      <c r="BC102" s="17">
        <v>35</v>
      </c>
    </row>
    <row r="103" spans="1:55" ht="15" x14ac:dyDescent="0.25">
      <c r="A103" s="4">
        <v>2</v>
      </c>
      <c r="B103" s="1">
        <v>44022023</v>
      </c>
      <c r="C103" s="1" t="s">
        <v>128</v>
      </c>
      <c r="D103" s="15">
        <v>118</v>
      </c>
      <c r="E103" s="15">
        <v>116</v>
      </c>
      <c r="F103" s="15">
        <v>234</v>
      </c>
      <c r="G103" s="15">
        <v>6</v>
      </c>
      <c r="H103" s="15">
        <v>116</v>
      </c>
      <c r="I103" s="15">
        <v>130</v>
      </c>
      <c r="J103" s="15">
        <v>246</v>
      </c>
      <c r="K103" s="15">
        <v>6</v>
      </c>
      <c r="L103" s="15">
        <v>100</v>
      </c>
      <c r="M103" s="15">
        <v>110</v>
      </c>
      <c r="N103" s="15">
        <v>210</v>
      </c>
      <c r="O103" s="15">
        <v>6</v>
      </c>
      <c r="P103" s="16">
        <v>334</v>
      </c>
      <c r="Q103" s="16">
        <v>356</v>
      </c>
      <c r="R103" s="16">
        <v>690</v>
      </c>
      <c r="S103" s="16">
        <v>18</v>
      </c>
      <c r="T103" s="15">
        <v>77</v>
      </c>
      <c r="U103" s="15">
        <v>120</v>
      </c>
      <c r="V103" s="15">
        <v>197</v>
      </c>
      <c r="W103" s="15">
        <v>5</v>
      </c>
      <c r="X103" s="15">
        <v>69</v>
      </c>
      <c r="Y103" s="15">
        <v>112</v>
      </c>
      <c r="Z103" s="15">
        <v>181</v>
      </c>
      <c r="AA103" s="15">
        <v>5</v>
      </c>
      <c r="AB103" s="15">
        <v>64</v>
      </c>
      <c r="AC103" s="15">
        <v>109</v>
      </c>
      <c r="AD103" s="15">
        <v>173</v>
      </c>
      <c r="AE103" s="15">
        <v>5</v>
      </c>
      <c r="AF103" s="16">
        <v>210</v>
      </c>
      <c r="AG103" s="16">
        <v>341</v>
      </c>
      <c r="AH103" s="16">
        <v>551</v>
      </c>
      <c r="AI103" s="16">
        <v>15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6">
        <v>0</v>
      </c>
      <c r="AW103" s="16">
        <v>0</v>
      </c>
      <c r="AX103" s="16">
        <v>0</v>
      </c>
      <c r="AY103" s="16">
        <v>0</v>
      </c>
      <c r="AZ103" s="17">
        <v>544</v>
      </c>
      <c r="BA103" s="17">
        <v>697</v>
      </c>
      <c r="BB103" s="17">
        <v>1241</v>
      </c>
      <c r="BC103" s="17">
        <v>33</v>
      </c>
    </row>
    <row r="104" spans="1:55" ht="15" x14ac:dyDescent="0.25">
      <c r="A104" s="4">
        <v>3</v>
      </c>
      <c r="B104" s="1">
        <v>44012021</v>
      </c>
      <c r="C104" s="1" t="s">
        <v>109</v>
      </c>
      <c r="D104" s="15">
        <v>99</v>
      </c>
      <c r="E104" s="15">
        <v>95</v>
      </c>
      <c r="F104" s="15">
        <v>194</v>
      </c>
      <c r="G104" s="15">
        <v>5</v>
      </c>
      <c r="H104" s="15">
        <v>93</v>
      </c>
      <c r="I104" s="15">
        <v>80</v>
      </c>
      <c r="J104" s="15">
        <v>173</v>
      </c>
      <c r="K104" s="15">
        <v>5</v>
      </c>
      <c r="L104" s="15">
        <v>92</v>
      </c>
      <c r="M104" s="15">
        <v>65</v>
      </c>
      <c r="N104" s="15">
        <v>157</v>
      </c>
      <c r="O104" s="15">
        <v>4</v>
      </c>
      <c r="P104" s="16">
        <v>284</v>
      </c>
      <c r="Q104" s="16">
        <v>240</v>
      </c>
      <c r="R104" s="16">
        <v>524</v>
      </c>
      <c r="S104" s="16">
        <v>14</v>
      </c>
      <c r="T104" s="15">
        <v>65</v>
      </c>
      <c r="U104" s="15">
        <v>69</v>
      </c>
      <c r="V104" s="15">
        <v>134</v>
      </c>
      <c r="W104" s="15">
        <v>4</v>
      </c>
      <c r="X104" s="15">
        <v>64</v>
      </c>
      <c r="Y104" s="15">
        <v>62</v>
      </c>
      <c r="Z104" s="15">
        <v>126</v>
      </c>
      <c r="AA104" s="15">
        <v>3</v>
      </c>
      <c r="AB104" s="15">
        <v>44</v>
      </c>
      <c r="AC104" s="15">
        <v>48</v>
      </c>
      <c r="AD104" s="15">
        <v>92</v>
      </c>
      <c r="AE104" s="15">
        <v>3</v>
      </c>
      <c r="AF104" s="16">
        <v>173</v>
      </c>
      <c r="AG104" s="16">
        <v>179</v>
      </c>
      <c r="AH104" s="16">
        <v>352</v>
      </c>
      <c r="AI104" s="16">
        <v>10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6">
        <v>0</v>
      </c>
      <c r="AW104" s="16">
        <v>0</v>
      </c>
      <c r="AX104" s="16">
        <v>0</v>
      </c>
      <c r="AY104" s="16">
        <v>0</v>
      </c>
      <c r="AZ104" s="17">
        <v>457</v>
      </c>
      <c r="BA104" s="17">
        <v>419</v>
      </c>
      <c r="BB104" s="17">
        <v>876</v>
      </c>
      <c r="BC104" s="17">
        <v>24</v>
      </c>
    </row>
    <row r="105" spans="1:55" ht="15" x14ac:dyDescent="0.25">
      <c r="A105" s="4">
        <v>4</v>
      </c>
      <c r="B105" s="1">
        <v>44012028</v>
      </c>
      <c r="C105" s="1" t="s">
        <v>114</v>
      </c>
      <c r="D105" s="15">
        <v>40</v>
      </c>
      <c r="E105" s="15">
        <v>28</v>
      </c>
      <c r="F105" s="15">
        <v>68</v>
      </c>
      <c r="G105" s="15">
        <v>3</v>
      </c>
      <c r="H105" s="15">
        <v>51</v>
      </c>
      <c r="I105" s="15">
        <v>44</v>
      </c>
      <c r="J105" s="15">
        <v>95</v>
      </c>
      <c r="K105" s="15">
        <v>3</v>
      </c>
      <c r="L105" s="15">
        <v>53</v>
      </c>
      <c r="M105" s="15">
        <v>41</v>
      </c>
      <c r="N105" s="15">
        <v>94</v>
      </c>
      <c r="O105" s="15">
        <v>3</v>
      </c>
      <c r="P105" s="16">
        <v>144</v>
      </c>
      <c r="Q105" s="16">
        <v>113</v>
      </c>
      <c r="R105" s="16">
        <v>257</v>
      </c>
      <c r="S105" s="16">
        <v>9</v>
      </c>
      <c r="T105" s="15">
        <v>49</v>
      </c>
      <c r="U105" s="15">
        <v>58</v>
      </c>
      <c r="V105" s="15">
        <v>107</v>
      </c>
      <c r="W105" s="15">
        <v>3</v>
      </c>
      <c r="X105" s="15">
        <v>37</v>
      </c>
      <c r="Y105" s="15">
        <v>46</v>
      </c>
      <c r="Z105" s="15">
        <v>83</v>
      </c>
      <c r="AA105" s="15">
        <v>3</v>
      </c>
      <c r="AB105" s="15">
        <v>29</v>
      </c>
      <c r="AC105" s="15">
        <v>51</v>
      </c>
      <c r="AD105" s="15">
        <v>80</v>
      </c>
      <c r="AE105" s="15">
        <v>3</v>
      </c>
      <c r="AF105" s="16">
        <v>115</v>
      </c>
      <c r="AG105" s="16">
        <v>155</v>
      </c>
      <c r="AH105" s="16">
        <v>270</v>
      </c>
      <c r="AI105" s="16">
        <v>9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6">
        <v>0</v>
      </c>
      <c r="AW105" s="16">
        <v>0</v>
      </c>
      <c r="AX105" s="16">
        <v>0</v>
      </c>
      <c r="AY105" s="16">
        <v>0</v>
      </c>
      <c r="AZ105" s="17">
        <v>259</v>
      </c>
      <c r="BA105" s="17">
        <v>268</v>
      </c>
      <c r="BB105" s="17">
        <v>527</v>
      </c>
      <c r="BC105" s="17">
        <v>18</v>
      </c>
    </row>
    <row r="106" spans="1:55" s="10" customFormat="1" ht="15" x14ac:dyDescent="0.25">
      <c r="A106" s="24" t="s">
        <v>134</v>
      </c>
      <c r="B106" s="25"/>
      <c r="C106" s="26"/>
      <c r="D106" s="11">
        <f t="shared" ref="D106:AI106" si="3">SUM(D102:D105)</f>
        <v>380</v>
      </c>
      <c r="E106" s="11">
        <f t="shared" si="3"/>
        <v>329</v>
      </c>
      <c r="F106" s="11">
        <f t="shared" si="3"/>
        <v>709</v>
      </c>
      <c r="G106" s="11">
        <f t="shared" si="3"/>
        <v>20</v>
      </c>
      <c r="H106" s="11">
        <f t="shared" si="3"/>
        <v>367</v>
      </c>
      <c r="I106" s="11">
        <f t="shared" si="3"/>
        <v>370</v>
      </c>
      <c r="J106" s="11">
        <f t="shared" si="3"/>
        <v>737</v>
      </c>
      <c r="K106" s="11">
        <f t="shared" si="3"/>
        <v>20</v>
      </c>
      <c r="L106" s="11">
        <f t="shared" si="3"/>
        <v>357</v>
      </c>
      <c r="M106" s="11">
        <f t="shared" si="3"/>
        <v>337</v>
      </c>
      <c r="N106" s="11">
        <f t="shared" si="3"/>
        <v>694</v>
      </c>
      <c r="O106" s="11">
        <f t="shared" si="3"/>
        <v>19</v>
      </c>
      <c r="P106" s="11">
        <f t="shared" si="3"/>
        <v>1104</v>
      </c>
      <c r="Q106" s="11">
        <f t="shared" si="3"/>
        <v>1036</v>
      </c>
      <c r="R106" s="11">
        <f t="shared" si="3"/>
        <v>2140</v>
      </c>
      <c r="S106" s="11">
        <f t="shared" si="3"/>
        <v>59</v>
      </c>
      <c r="T106" s="11">
        <f t="shared" si="3"/>
        <v>285</v>
      </c>
      <c r="U106" s="11">
        <f t="shared" si="3"/>
        <v>366</v>
      </c>
      <c r="V106" s="11">
        <f t="shared" si="3"/>
        <v>651</v>
      </c>
      <c r="W106" s="11">
        <f t="shared" si="3"/>
        <v>18</v>
      </c>
      <c r="X106" s="11">
        <f t="shared" si="3"/>
        <v>251</v>
      </c>
      <c r="Y106" s="11">
        <f t="shared" si="3"/>
        <v>321</v>
      </c>
      <c r="Z106" s="11">
        <f t="shared" si="3"/>
        <v>572</v>
      </c>
      <c r="AA106" s="11">
        <f t="shared" si="3"/>
        <v>16</v>
      </c>
      <c r="AB106" s="11">
        <f t="shared" si="3"/>
        <v>233</v>
      </c>
      <c r="AC106" s="11">
        <f t="shared" si="3"/>
        <v>337</v>
      </c>
      <c r="AD106" s="11">
        <f t="shared" si="3"/>
        <v>570</v>
      </c>
      <c r="AE106" s="11">
        <f t="shared" si="3"/>
        <v>17</v>
      </c>
      <c r="AF106" s="11">
        <f t="shared" si="3"/>
        <v>769</v>
      </c>
      <c r="AG106" s="11">
        <f t="shared" si="3"/>
        <v>1024</v>
      </c>
      <c r="AH106" s="11">
        <f t="shared" si="3"/>
        <v>1793</v>
      </c>
      <c r="AI106" s="11">
        <f t="shared" si="3"/>
        <v>51</v>
      </c>
      <c r="AJ106" s="11">
        <f t="shared" ref="AJ106:BC106" si="4">SUM(AJ102:AJ105)</f>
        <v>0</v>
      </c>
      <c r="AK106" s="11">
        <f t="shared" si="4"/>
        <v>0</v>
      </c>
      <c r="AL106" s="11">
        <f t="shared" si="4"/>
        <v>0</v>
      </c>
      <c r="AM106" s="11">
        <f t="shared" si="4"/>
        <v>0</v>
      </c>
      <c r="AN106" s="11">
        <f t="shared" si="4"/>
        <v>0</v>
      </c>
      <c r="AO106" s="11">
        <f t="shared" si="4"/>
        <v>0</v>
      </c>
      <c r="AP106" s="11">
        <f t="shared" si="4"/>
        <v>0</v>
      </c>
      <c r="AQ106" s="11">
        <f t="shared" si="4"/>
        <v>0</v>
      </c>
      <c r="AR106" s="11">
        <f t="shared" si="4"/>
        <v>0</v>
      </c>
      <c r="AS106" s="11">
        <f t="shared" si="4"/>
        <v>0</v>
      </c>
      <c r="AT106" s="11">
        <f t="shared" si="4"/>
        <v>0</v>
      </c>
      <c r="AU106" s="11">
        <f t="shared" si="4"/>
        <v>0</v>
      </c>
      <c r="AV106" s="11">
        <f t="shared" si="4"/>
        <v>0</v>
      </c>
      <c r="AW106" s="11">
        <f t="shared" si="4"/>
        <v>0</v>
      </c>
      <c r="AX106" s="11">
        <f t="shared" si="4"/>
        <v>0</v>
      </c>
      <c r="AY106" s="11">
        <f t="shared" si="4"/>
        <v>0</v>
      </c>
      <c r="AZ106" s="11">
        <f t="shared" si="4"/>
        <v>1873</v>
      </c>
      <c r="BA106" s="11">
        <f t="shared" si="4"/>
        <v>2060</v>
      </c>
      <c r="BB106" s="12">
        <f t="shared" si="4"/>
        <v>3933</v>
      </c>
      <c r="BC106" s="11">
        <f t="shared" si="4"/>
        <v>110</v>
      </c>
    </row>
    <row r="109" spans="1:55" ht="21" x14ac:dyDescent="0.35">
      <c r="A109" s="13" t="s">
        <v>151</v>
      </c>
      <c r="B109" s="18"/>
      <c r="C109" s="13"/>
      <c r="D109" s="13"/>
      <c r="E109" s="13"/>
      <c r="J109" s="14" t="s">
        <v>152</v>
      </c>
    </row>
    <row r="125" spans="1:55" ht="18.75" x14ac:dyDescent="0.3">
      <c r="A125" s="41" t="s">
        <v>132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</row>
    <row r="126" spans="1:55" ht="18.75" x14ac:dyDescent="0.3">
      <c r="A126" s="41" t="s">
        <v>156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55" s="6" customFormat="1" ht="15" x14ac:dyDescent="0.25">
      <c r="A127" s="33" t="s">
        <v>133</v>
      </c>
      <c r="B127" s="35" t="s">
        <v>2</v>
      </c>
      <c r="C127" s="35" t="s">
        <v>3</v>
      </c>
      <c r="D127" s="37" t="s">
        <v>135</v>
      </c>
      <c r="E127" s="37"/>
      <c r="F127" s="37"/>
      <c r="G127" s="37"/>
      <c r="H127" s="37" t="s">
        <v>136</v>
      </c>
      <c r="I127" s="37"/>
      <c r="J127" s="37"/>
      <c r="K127" s="37"/>
      <c r="L127" s="30" t="s">
        <v>137</v>
      </c>
      <c r="M127" s="31"/>
      <c r="N127" s="31"/>
      <c r="O127" s="32"/>
      <c r="P127" s="27" t="s">
        <v>144</v>
      </c>
      <c r="Q127" s="28"/>
      <c r="R127" s="28"/>
      <c r="S127" s="29"/>
      <c r="T127" s="30" t="s">
        <v>138</v>
      </c>
      <c r="U127" s="31"/>
      <c r="V127" s="31"/>
      <c r="W127" s="32"/>
      <c r="X127" s="30" t="s">
        <v>139</v>
      </c>
      <c r="Y127" s="31"/>
      <c r="Z127" s="31"/>
      <c r="AA127" s="32"/>
      <c r="AB127" s="30" t="s">
        <v>140</v>
      </c>
      <c r="AC127" s="31"/>
      <c r="AD127" s="31"/>
      <c r="AE127" s="32"/>
      <c r="AF127" s="27" t="s">
        <v>149</v>
      </c>
      <c r="AG127" s="28"/>
      <c r="AH127" s="28"/>
      <c r="AI127" s="29"/>
      <c r="AJ127" s="30" t="s">
        <v>141</v>
      </c>
      <c r="AK127" s="31"/>
      <c r="AL127" s="31"/>
      <c r="AM127" s="32"/>
      <c r="AN127" s="30" t="s">
        <v>142</v>
      </c>
      <c r="AO127" s="31"/>
      <c r="AP127" s="31"/>
      <c r="AQ127" s="32"/>
      <c r="AR127" s="30" t="s">
        <v>143</v>
      </c>
      <c r="AS127" s="31"/>
      <c r="AT127" s="31"/>
      <c r="AU127" s="32"/>
      <c r="AV127" s="27" t="s">
        <v>150</v>
      </c>
      <c r="AW127" s="28"/>
      <c r="AX127" s="28"/>
      <c r="AY127" s="29"/>
      <c r="AZ127" s="38" t="s">
        <v>145</v>
      </c>
      <c r="BA127" s="39"/>
      <c r="BB127" s="39"/>
      <c r="BC127" s="40"/>
    </row>
    <row r="128" spans="1:55" s="3" customFormat="1" ht="15" x14ac:dyDescent="0.25">
      <c r="A128" s="34"/>
      <c r="B128" s="36"/>
      <c r="C128" s="36"/>
      <c r="D128" s="7" t="s">
        <v>146</v>
      </c>
      <c r="E128" s="7" t="s">
        <v>147</v>
      </c>
      <c r="F128" s="7" t="s">
        <v>134</v>
      </c>
      <c r="G128" s="7" t="s">
        <v>148</v>
      </c>
      <c r="H128" s="7" t="s">
        <v>146</v>
      </c>
      <c r="I128" s="7" t="s">
        <v>147</v>
      </c>
      <c r="J128" s="7" t="s">
        <v>134</v>
      </c>
      <c r="K128" s="7" t="s">
        <v>148</v>
      </c>
      <c r="L128" s="7" t="s">
        <v>146</v>
      </c>
      <c r="M128" s="7" t="s">
        <v>147</v>
      </c>
      <c r="N128" s="7" t="s">
        <v>134</v>
      </c>
      <c r="O128" s="7" t="s">
        <v>148</v>
      </c>
      <c r="P128" s="9" t="s">
        <v>146</v>
      </c>
      <c r="Q128" s="9" t="s">
        <v>147</v>
      </c>
      <c r="R128" s="9" t="s">
        <v>134</v>
      </c>
      <c r="S128" s="9" t="s">
        <v>148</v>
      </c>
      <c r="T128" s="7" t="s">
        <v>146</v>
      </c>
      <c r="U128" s="7" t="s">
        <v>147</v>
      </c>
      <c r="V128" s="7" t="s">
        <v>134</v>
      </c>
      <c r="W128" s="7" t="s">
        <v>148</v>
      </c>
      <c r="X128" s="7" t="s">
        <v>146</v>
      </c>
      <c r="Y128" s="7" t="s">
        <v>147</v>
      </c>
      <c r="Z128" s="7" t="s">
        <v>134</v>
      </c>
      <c r="AA128" s="7" t="s">
        <v>148</v>
      </c>
      <c r="AB128" s="7" t="s">
        <v>146</v>
      </c>
      <c r="AC128" s="7" t="s">
        <v>147</v>
      </c>
      <c r="AD128" s="7" t="s">
        <v>134</v>
      </c>
      <c r="AE128" s="7" t="s">
        <v>148</v>
      </c>
      <c r="AF128" s="9" t="s">
        <v>146</v>
      </c>
      <c r="AG128" s="9" t="s">
        <v>147</v>
      </c>
      <c r="AH128" s="9" t="s">
        <v>134</v>
      </c>
      <c r="AI128" s="9" t="s">
        <v>148</v>
      </c>
      <c r="AJ128" s="7" t="s">
        <v>146</v>
      </c>
      <c r="AK128" s="7" t="s">
        <v>147</v>
      </c>
      <c r="AL128" s="7" t="s">
        <v>134</v>
      </c>
      <c r="AM128" s="7" t="s">
        <v>148</v>
      </c>
      <c r="AN128" s="5" t="s">
        <v>146</v>
      </c>
      <c r="AO128" s="5" t="s">
        <v>147</v>
      </c>
      <c r="AP128" s="5" t="s">
        <v>134</v>
      </c>
      <c r="AQ128" s="5" t="s">
        <v>148</v>
      </c>
      <c r="AR128" s="5" t="s">
        <v>146</v>
      </c>
      <c r="AS128" s="5" t="s">
        <v>147</v>
      </c>
      <c r="AT128" s="5" t="s">
        <v>134</v>
      </c>
      <c r="AU128" s="5" t="s">
        <v>148</v>
      </c>
      <c r="AV128" s="9" t="s">
        <v>146</v>
      </c>
      <c r="AW128" s="9" t="s">
        <v>147</v>
      </c>
      <c r="AX128" s="9" t="s">
        <v>134</v>
      </c>
      <c r="AY128" s="9" t="s">
        <v>148</v>
      </c>
      <c r="AZ128" s="8" t="s">
        <v>146</v>
      </c>
      <c r="BA128" s="8" t="s">
        <v>147</v>
      </c>
      <c r="BB128" s="8" t="s">
        <v>94</v>
      </c>
      <c r="BC128" s="8" t="s">
        <v>148</v>
      </c>
    </row>
    <row r="129" spans="1:55" ht="15" x14ac:dyDescent="0.25">
      <c r="A129" s="4">
        <v>1</v>
      </c>
      <c r="B129" s="1">
        <v>44012026</v>
      </c>
      <c r="C129" s="1" t="s">
        <v>113</v>
      </c>
      <c r="D129" s="15">
        <v>47</v>
      </c>
      <c r="E129" s="15">
        <v>46</v>
      </c>
      <c r="F129" s="15">
        <v>93</v>
      </c>
      <c r="G129" s="15">
        <v>3</v>
      </c>
      <c r="H129" s="15">
        <v>38</v>
      </c>
      <c r="I129" s="15">
        <v>42</v>
      </c>
      <c r="J129" s="15">
        <v>80</v>
      </c>
      <c r="K129" s="15">
        <v>3</v>
      </c>
      <c r="L129" s="15">
        <v>54</v>
      </c>
      <c r="M129" s="15">
        <v>47</v>
      </c>
      <c r="N129" s="15">
        <v>101</v>
      </c>
      <c r="O129" s="15">
        <v>3</v>
      </c>
      <c r="P129" s="16">
        <v>139</v>
      </c>
      <c r="Q129" s="16">
        <v>135</v>
      </c>
      <c r="R129" s="16">
        <v>274</v>
      </c>
      <c r="S129" s="16">
        <v>9</v>
      </c>
      <c r="T129" s="15">
        <v>37</v>
      </c>
      <c r="U129" s="15">
        <v>42</v>
      </c>
      <c r="V129" s="15">
        <v>79</v>
      </c>
      <c r="W129" s="15">
        <v>2</v>
      </c>
      <c r="X129" s="15">
        <v>22</v>
      </c>
      <c r="Y129" s="15">
        <v>42</v>
      </c>
      <c r="Z129" s="15">
        <v>64</v>
      </c>
      <c r="AA129" s="15">
        <v>2</v>
      </c>
      <c r="AB129" s="15">
        <v>11</v>
      </c>
      <c r="AC129" s="15">
        <v>36</v>
      </c>
      <c r="AD129" s="15">
        <v>47</v>
      </c>
      <c r="AE129" s="15">
        <v>2</v>
      </c>
      <c r="AF129" s="16">
        <v>70</v>
      </c>
      <c r="AG129" s="16">
        <v>120</v>
      </c>
      <c r="AH129" s="16">
        <v>190</v>
      </c>
      <c r="AI129" s="16">
        <v>6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6">
        <v>0</v>
      </c>
      <c r="AW129" s="16">
        <v>0</v>
      </c>
      <c r="AX129" s="16">
        <v>0</v>
      </c>
      <c r="AY129" s="16">
        <v>0</v>
      </c>
      <c r="AZ129" s="17">
        <v>209</v>
      </c>
      <c r="BA129" s="17">
        <v>255</v>
      </c>
      <c r="BB129" s="17">
        <v>464</v>
      </c>
      <c r="BC129" s="17">
        <v>15</v>
      </c>
    </row>
    <row r="130" spans="1:55" ht="15" x14ac:dyDescent="0.25">
      <c r="A130" s="4">
        <v>2</v>
      </c>
      <c r="B130" s="1">
        <v>44022027</v>
      </c>
      <c r="C130" s="1" t="s">
        <v>131</v>
      </c>
      <c r="D130" s="15">
        <v>42</v>
      </c>
      <c r="E130" s="15">
        <v>47</v>
      </c>
      <c r="F130" s="15">
        <v>89</v>
      </c>
      <c r="G130" s="15">
        <v>3</v>
      </c>
      <c r="H130" s="15">
        <v>26</v>
      </c>
      <c r="I130" s="15">
        <v>32</v>
      </c>
      <c r="J130" s="15">
        <v>58</v>
      </c>
      <c r="K130" s="15">
        <v>2</v>
      </c>
      <c r="L130" s="15">
        <v>43</v>
      </c>
      <c r="M130" s="15">
        <v>46</v>
      </c>
      <c r="N130" s="15">
        <v>89</v>
      </c>
      <c r="O130" s="15">
        <v>3</v>
      </c>
      <c r="P130" s="16">
        <v>111</v>
      </c>
      <c r="Q130" s="16">
        <v>125</v>
      </c>
      <c r="R130" s="16">
        <v>236</v>
      </c>
      <c r="S130" s="16">
        <v>8</v>
      </c>
      <c r="T130" s="15">
        <v>26</v>
      </c>
      <c r="U130" s="15">
        <v>43</v>
      </c>
      <c r="V130" s="15">
        <v>69</v>
      </c>
      <c r="W130" s="15">
        <v>3</v>
      </c>
      <c r="X130" s="15">
        <v>34</v>
      </c>
      <c r="Y130" s="15">
        <v>43</v>
      </c>
      <c r="Z130" s="15">
        <v>77</v>
      </c>
      <c r="AA130" s="15">
        <v>3</v>
      </c>
      <c r="AB130" s="15">
        <v>33</v>
      </c>
      <c r="AC130" s="15">
        <v>45</v>
      </c>
      <c r="AD130" s="15">
        <v>78</v>
      </c>
      <c r="AE130" s="15">
        <v>3</v>
      </c>
      <c r="AF130" s="16">
        <v>93</v>
      </c>
      <c r="AG130" s="16">
        <v>131</v>
      </c>
      <c r="AH130" s="16">
        <v>224</v>
      </c>
      <c r="AI130" s="16">
        <v>9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6">
        <v>0</v>
      </c>
      <c r="AW130" s="16">
        <v>0</v>
      </c>
      <c r="AX130" s="16">
        <v>0</v>
      </c>
      <c r="AY130" s="16">
        <v>0</v>
      </c>
      <c r="AZ130" s="17">
        <v>204</v>
      </c>
      <c r="BA130" s="17">
        <v>256</v>
      </c>
      <c r="BB130" s="17">
        <v>460</v>
      </c>
      <c r="BC130" s="17">
        <v>17</v>
      </c>
    </row>
    <row r="131" spans="1:55" ht="15" x14ac:dyDescent="0.25">
      <c r="A131" s="4">
        <v>3</v>
      </c>
      <c r="B131" s="1">
        <v>44022026</v>
      </c>
      <c r="C131" s="1" t="s">
        <v>130</v>
      </c>
      <c r="D131" s="15">
        <v>40</v>
      </c>
      <c r="E131" s="15">
        <v>35</v>
      </c>
      <c r="F131" s="15">
        <v>75</v>
      </c>
      <c r="G131" s="15">
        <v>2</v>
      </c>
      <c r="H131" s="15">
        <v>36</v>
      </c>
      <c r="I131" s="15">
        <v>38</v>
      </c>
      <c r="J131" s="15">
        <v>74</v>
      </c>
      <c r="K131" s="15">
        <v>2</v>
      </c>
      <c r="L131" s="15">
        <v>50</v>
      </c>
      <c r="M131" s="15">
        <v>39</v>
      </c>
      <c r="N131" s="15">
        <v>89</v>
      </c>
      <c r="O131" s="15">
        <v>2</v>
      </c>
      <c r="P131" s="16">
        <v>126</v>
      </c>
      <c r="Q131" s="16">
        <v>112</v>
      </c>
      <c r="R131" s="16">
        <v>238</v>
      </c>
      <c r="S131" s="16">
        <v>6</v>
      </c>
      <c r="T131" s="15">
        <v>29</v>
      </c>
      <c r="U131" s="15">
        <v>26</v>
      </c>
      <c r="V131" s="15">
        <v>55</v>
      </c>
      <c r="W131" s="15">
        <v>2</v>
      </c>
      <c r="X131" s="15">
        <v>31</v>
      </c>
      <c r="Y131" s="15">
        <v>39</v>
      </c>
      <c r="Z131" s="15">
        <v>70</v>
      </c>
      <c r="AA131" s="15">
        <v>2</v>
      </c>
      <c r="AB131" s="15">
        <v>14</v>
      </c>
      <c r="AC131" s="15">
        <v>24</v>
      </c>
      <c r="AD131" s="15">
        <v>38</v>
      </c>
      <c r="AE131" s="15">
        <v>1</v>
      </c>
      <c r="AF131" s="16">
        <v>74</v>
      </c>
      <c r="AG131" s="16">
        <v>89</v>
      </c>
      <c r="AH131" s="16">
        <v>163</v>
      </c>
      <c r="AI131" s="16">
        <v>5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6">
        <v>0</v>
      </c>
      <c r="AW131" s="16">
        <v>0</v>
      </c>
      <c r="AX131" s="16">
        <v>0</v>
      </c>
      <c r="AY131" s="16">
        <v>0</v>
      </c>
      <c r="AZ131" s="17">
        <v>200</v>
      </c>
      <c r="BA131" s="17">
        <v>201</v>
      </c>
      <c r="BB131" s="17">
        <v>401</v>
      </c>
      <c r="BC131" s="17">
        <v>11</v>
      </c>
    </row>
    <row r="132" spans="1:55" ht="15" x14ac:dyDescent="0.25">
      <c r="A132" s="4">
        <v>4</v>
      </c>
      <c r="B132" s="1">
        <v>44022024</v>
      </c>
      <c r="C132" s="1" t="s">
        <v>129</v>
      </c>
      <c r="D132" s="15">
        <v>37</v>
      </c>
      <c r="E132" s="15">
        <v>34</v>
      </c>
      <c r="F132" s="15">
        <v>71</v>
      </c>
      <c r="G132" s="15">
        <v>3</v>
      </c>
      <c r="H132" s="15">
        <v>30</v>
      </c>
      <c r="I132" s="15">
        <v>31</v>
      </c>
      <c r="J132" s="15">
        <v>61</v>
      </c>
      <c r="K132" s="15">
        <v>2</v>
      </c>
      <c r="L132" s="15">
        <v>48</v>
      </c>
      <c r="M132" s="15">
        <v>20</v>
      </c>
      <c r="N132" s="15">
        <v>68</v>
      </c>
      <c r="O132" s="15">
        <v>2</v>
      </c>
      <c r="P132" s="16">
        <v>115</v>
      </c>
      <c r="Q132" s="16">
        <v>85</v>
      </c>
      <c r="R132" s="16">
        <v>200</v>
      </c>
      <c r="S132" s="16">
        <v>7</v>
      </c>
      <c r="T132" s="15">
        <v>23</v>
      </c>
      <c r="U132" s="15">
        <v>21</v>
      </c>
      <c r="V132" s="15">
        <v>44</v>
      </c>
      <c r="W132" s="15">
        <v>2</v>
      </c>
      <c r="X132" s="15">
        <v>18</v>
      </c>
      <c r="Y132" s="15">
        <v>33</v>
      </c>
      <c r="Z132" s="15">
        <v>51</v>
      </c>
      <c r="AA132" s="15">
        <v>2</v>
      </c>
      <c r="AB132" s="15">
        <v>23</v>
      </c>
      <c r="AC132" s="15">
        <v>30</v>
      </c>
      <c r="AD132" s="15">
        <v>53</v>
      </c>
      <c r="AE132" s="15">
        <v>2</v>
      </c>
      <c r="AF132" s="16">
        <v>64</v>
      </c>
      <c r="AG132" s="16">
        <v>84</v>
      </c>
      <c r="AH132" s="16">
        <v>148</v>
      </c>
      <c r="AI132" s="16">
        <v>6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6">
        <v>0</v>
      </c>
      <c r="AW132" s="16">
        <v>0</v>
      </c>
      <c r="AX132" s="16">
        <v>0</v>
      </c>
      <c r="AY132" s="16">
        <v>0</v>
      </c>
      <c r="AZ132" s="17">
        <v>179</v>
      </c>
      <c r="BA132" s="17">
        <v>169</v>
      </c>
      <c r="BB132" s="17">
        <v>348</v>
      </c>
      <c r="BC132" s="17">
        <v>13</v>
      </c>
    </row>
    <row r="133" spans="1:55" ht="15" x14ac:dyDescent="0.25">
      <c r="A133" s="4">
        <v>5</v>
      </c>
      <c r="B133" s="1">
        <v>44022018</v>
      </c>
      <c r="C133" s="1" t="s">
        <v>126</v>
      </c>
      <c r="D133" s="15">
        <v>33</v>
      </c>
      <c r="E133" s="15">
        <v>24</v>
      </c>
      <c r="F133" s="15">
        <v>57</v>
      </c>
      <c r="G133" s="15">
        <v>2</v>
      </c>
      <c r="H133" s="15">
        <v>29</v>
      </c>
      <c r="I133" s="15">
        <v>26</v>
      </c>
      <c r="J133" s="15">
        <v>55</v>
      </c>
      <c r="K133" s="15">
        <v>2</v>
      </c>
      <c r="L133" s="15">
        <v>29</v>
      </c>
      <c r="M133" s="15">
        <v>31</v>
      </c>
      <c r="N133" s="15">
        <v>60</v>
      </c>
      <c r="O133" s="15">
        <v>3</v>
      </c>
      <c r="P133" s="16">
        <v>91</v>
      </c>
      <c r="Q133" s="16">
        <v>81</v>
      </c>
      <c r="R133" s="16">
        <v>172</v>
      </c>
      <c r="S133" s="16">
        <v>7</v>
      </c>
      <c r="T133" s="15">
        <v>23</v>
      </c>
      <c r="U133" s="15">
        <v>30</v>
      </c>
      <c r="V133" s="15">
        <v>53</v>
      </c>
      <c r="W133" s="15">
        <v>2</v>
      </c>
      <c r="X133" s="15">
        <v>19</v>
      </c>
      <c r="Y133" s="15">
        <v>23</v>
      </c>
      <c r="Z133" s="15">
        <v>42</v>
      </c>
      <c r="AA133" s="15">
        <v>2</v>
      </c>
      <c r="AB133" s="15">
        <v>17</v>
      </c>
      <c r="AC133" s="15">
        <v>25</v>
      </c>
      <c r="AD133" s="15">
        <v>42</v>
      </c>
      <c r="AE133" s="15">
        <v>2</v>
      </c>
      <c r="AF133" s="16">
        <v>59</v>
      </c>
      <c r="AG133" s="16">
        <v>78</v>
      </c>
      <c r="AH133" s="16">
        <v>137</v>
      </c>
      <c r="AI133" s="16">
        <v>6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6">
        <v>0</v>
      </c>
      <c r="AW133" s="16">
        <v>0</v>
      </c>
      <c r="AX133" s="16">
        <v>0</v>
      </c>
      <c r="AY133" s="16">
        <v>0</v>
      </c>
      <c r="AZ133" s="17">
        <v>150</v>
      </c>
      <c r="BA133" s="17">
        <v>159</v>
      </c>
      <c r="BB133" s="17">
        <v>309</v>
      </c>
      <c r="BC133" s="17">
        <v>13</v>
      </c>
    </row>
    <row r="134" spans="1:55" ht="15" x14ac:dyDescent="0.25">
      <c r="A134" s="4">
        <v>6</v>
      </c>
      <c r="B134" s="1">
        <v>44012007</v>
      </c>
      <c r="C134" s="1" t="s">
        <v>101</v>
      </c>
      <c r="D134" s="15">
        <v>35</v>
      </c>
      <c r="E134" s="15">
        <v>22</v>
      </c>
      <c r="F134" s="15">
        <v>57</v>
      </c>
      <c r="G134" s="15">
        <v>2</v>
      </c>
      <c r="H134" s="15">
        <v>32</v>
      </c>
      <c r="I134" s="15">
        <v>32</v>
      </c>
      <c r="J134" s="15">
        <v>64</v>
      </c>
      <c r="K134" s="15">
        <v>2</v>
      </c>
      <c r="L134" s="15">
        <v>28</v>
      </c>
      <c r="M134" s="15">
        <v>30</v>
      </c>
      <c r="N134" s="15">
        <v>58</v>
      </c>
      <c r="O134" s="15">
        <v>2</v>
      </c>
      <c r="P134" s="16">
        <v>95</v>
      </c>
      <c r="Q134" s="16">
        <v>84</v>
      </c>
      <c r="R134" s="16">
        <v>179</v>
      </c>
      <c r="S134" s="16">
        <v>6</v>
      </c>
      <c r="T134" s="15">
        <v>21</v>
      </c>
      <c r="U134" s="15">
        <v>27</v>
      </c>
      <c r="V134" s="15">
        <v>48</v>
      </c>
      <c r="W134" s="15">
        <v>2</v>
      </c>
      <c r="X134" s="15">
        <v>21</v>
      </c>
      <c r="Y134" s="15">
        <v>21</v>
      </c>
      <c r="Z134" s="15">
        <v>42</v>
      </c>
      <c r="AA134" s="15">
        <v>1</v>
      </c>
      <c r="AB134" s="15">
        <v>14</v>
      </c>
      <c r="AC134" s="15">
        <v>22</v>
      </c>
      <c r="AD134" s="15">
        <v>36</v>
      </c>
      <c r="AE134" s="15">
        <v>1</v>
      </c>
      <c r="AF134" s="16">
        <v>56</v>
      </c>
      <c r="AG134" s="16">
        <v>70</v>
      </c>
      <c r="AH134" s="16">
        <v>126</v>
      </c>
      <c r="AI134" s="16">
        <v>4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6">
        <v>0</v>
      </c>
      <c r="AW134" s="16">
        <v>0</v>
      </c>
      <c r="AX134" s="16">
        <v>0</v>
      </c>
      <c r="AY134" s="16">
        <v>0</v>
      </c>
      <c r="AZ134" s="17">
        <v>151</v>
      </c>
      <c r="BA134" s="17">
        <v>154</v>
      </c>
      <c r="BB134" s="17">
        <v>305</v>
      </c>
      <c r="BC134" s="17">
        <v>10</v>
      </c>
    </row>
    <row r="135" spans="1:55" ht="15" x14ac:dyDescent="0.25">
      <c r="A135" s="4">
        <v>7</v>
      </c>
      <c r="B135" s="1">
        <v>44022003</v>
      </c>
      <c r="C135" s="1" t="s">
        <v>117</v>
      </c>
      <c r="D135" s="15">
        <v>22</v>
      </c>
      <c r="E135" s="15">
        <v>15</v>
      </c>
      <c r="F135" s="15">
        <v>37</v>
      </c>
      <c r="G135" s="15">
        <v>1</v>
      </c>
      <c r="H135" s="15">
        <v>35</v>
      </c>
      <c r="I135" s="15">
        <v>16</v>
      </c>
      <c r="J135" s="15">
        <v>51</v>
      </c>
      <c r="K135" s="15">
        <v>2</v>
      </c>
      <c r="L135" s="15">
        <v>23</v>
      </c>
      <c r="M135" s="15">
        <v>25</v>
      </c>
      <c r="N135" s="15">
        <v>48</v>
      </c>
      <c r="O135" s="15">
        <v>2</v>
      </c>
      <c r="P135" s="16">
        <v>80</v>
      </c>
      <c r="Q135" s="16">
        <v>56</v>
      </c>
      <c r="R135" s="16">
        <v>136</v>
      </c>
      <c r="S135" s="16">
        <v>5</v>
      </c>
      <c r="T135" s="15">
        <v>25</v>
      </c>
      <c r="U135" s="15">
        <v>18</v>
      </c>
      <c r="V135" s="15">
        <v>43</v>
      </c>
      <c r="W135" s="15">
        <v>2</v>
      </c>
      <c r="X135" s="15">
        <v>18</v>
      </c>
      <c r="Y135" s="15">
        <v>22</v>
      </c>
      <c r="Z135" s="15">
        <v>40</v>
      </c>
      <c r="AA135" s="15">
        <v>2</v>
      </c>
      <c r="AB135" s="15">
        <v>24</v>
      </c>
      <c r="AC135" s="15">
        <v>16</v>
      </c>
      <c r="AD135" s="15">
        <v>40</v>
      </c>
      <c r="AE135" s="15">
        <v>2</v>
      </c>
      <c r="AF135" s="16">
        <v>67</v>
      </c>
      <c r="AG135" s="16">
        <v>56</v>
      </c>
      <c r="AH135" s="16">
        <v>123</v>
      </c>
      <c r="AI135" s="16">
        <v>6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6">
        <v>0</v>
      </c>
      <c r="AW135" s="16">
        <v>0</v>
      </c>
      <c r="AX135" s="16">
        <v>0</v>
      </c>
      <c r="AY135" s="16">
        <v>0</v>
      </c>
      <c r="AZ135" s="17">
        <v>147</v>
      </c>
      <c r="BA135" s="17">
        <v>112</v>
      </c>
      <c r="BB135" s="17">
        <v>259</v>
      </c>
      <c r="BC135" s="17">
        <v>11</v>
      </c>
    </row>
    <row r="136" spans="1:55" ht="15" x14ac:dyDescent="0.25">
      <c r="A136" s="4">
        <v>8</v>
      </c>
      <c r="B136" s="1">
        <v>44012011</v>
      </c>
      <c r="C136" s="1" t="s">
        <v>105</v>
      </c>
      <c r="D136" s="15">
        <v>34</v>
      </c>
      <c r="E136" s="15">
        <v>33</v>
      </c>
      <c r="F136" s="15">
        <v>67</v>
      </c>
      <c r="G136" s="15">
        <v>2</v>
      </c>
      <c r="H136" s="15">
        <v>35</v>
      </c>
      <c r="I136" s="15">
        <v>23</v>
      </c>
      <c r="J136" s="15">
        <v>58</v>
      </c>
      <c r="K136" s="15">
        <v>2</v>
      </c>
      <c r="L136" s="15">
        <v>28</v>
      </c>
      <c r="M136" s="15">
        <v>21</v>
      </c>
      <c r="N136" s="15">
        <v>49</v>
      </c>
      <c r="O136" s="15">
        <v>2</v>
      </c>
      <c r="P136" s="16">
        <v>97</v>
      </c>
      <c r="Q136" s="16">
        <v>77</v>
      </c>
      <c r="R136" s="16">
        <v>174</v>
      </c>
      <c r="S136" s="16">
        <v>6</v>
      </c>
      <c r="T136" s="15">
        <v>13</v>
      </c>
      <c r="U136" s="15">
        <v>21</v>
      </c>
      <c r="V136" s="15">
        <v>34</v>
      </c>
      <c r="W136" s="15">
        <v>1</v>
      </c>
      <c r="X136" s="15">
        <v>14</v>
      </c>
      <c r="Y136" s="15">
        <v>10</v>
      </c>
      <c r="Z136" s="15">
        <v>24</v>
      </c>
      <c r="AA136" s="15">
        <v>1</v>
      </c>
      <c r="AB136" s="15">
        <v>9</v>
      </c>
      <c r="AC136" s="15">
        <v>17</v>
      </c>
      <c r="AD136" s="15">
        <v>26</v>
      </c>
      <c r="AE136" s="15">
        <v>1</v>
      </c>
      <c r="AF136" s="16">
        <v>36</v>
      </c>
      <c r="AG136" s="16">
        <v>48</v>
      </c>
      <c r="AH136" s="16">
        <v>84</v>
      </c>
      <c r="AI136" s="16">
        <v>3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6">
        <v>0</v>
      </c>
      <c r="AW136" s="16">
        <v>0</v>
      </c>
      <c r="AX136" s="16">
        <v>0</v>
      </c>
      <c r="AY136" s="16">
        <v>0</v>
      </c>
      <c r="AZ136" s="17">
        <v>133</v>
      </c>
      <c r="BA136" s="17">
        <v>125</v>
      </c>
      <c r="BB136" s="17">
        <v>258</v>
      </c>
      <c r="BC136" s="17">
        <v>9</v>
      </c>
    </row>
    <row r="137" spans="1:55" ht="15" x14ac:dyDescent="0.25">
      <c r="A137" s="4">
        <v>9</v>
      </c>
      <c r="B137" s="1">
        <v>44012005</v>
      </c>
      <c r="C137" s="1" t="s">
        <v>100</v>
      </c>
      <c r="D137" s="15">
        <v>16</v>
      </c>
      <c r="E137" s="15">
        <v>20</v>
      </c>
      <c r="F137" s="15">
        <v>36</v>
      </c>
      <c r="G137" s="15">
        <v>2</v>
      </c>
      <c r="H137" s="15">
        <v>18</v>
      </c>
      <c r="I137" s="15">
        <v>22</v>
      </c>
      <c r="J137" s="15">
        <v>40</v>
      </c>
      <c r="K137" s="15">
        <v>1</v>
      </c>
      <c r="L137" s="15">
        <v>23</v>
      </c>
      <c r="M137" s="15">
        <v>17</v>
      </c>
      <c r="N137" s="15">
        <v>40</v>
      </c>
      <c r="O137" s="15">
        <v>2</v>
      </c>
      <c r="P137" s="16">
        <v>57</v>
      </c>
      <c r="Q137" s="16">
        <v>59</v>
      </c>
      <c r="R137" s="16">
        <v>116</v>
      </c>
      <c r="S137" s="16">
        <v>5</v>
      </c>
      <c r="T137" s="15">
        <v>14</v>
      </c>
      <c r="U137" s="15">
        <v>15</v>
      </c>
      <c r="V137" s="15">
        <v>29</v>
      </c>
      <c r="W137" s="15">
        <v>1</v>
      </c>
      <c r="X137" s="15">
        <v>12</v>
      </c>
      <c r="Y137" s="15">
        <v>20</v>
      </c>
      <c r="Z137" s="15">
        <v>32</v>
      </c>
      <c r="AA137" s="15">
        <v>1</v>
      </c>
      <c r="AB137" s="15">
        <v>27</v>
      </c>
      <c r="AC137" s="15">
        <v>26</v>
      </c>
      <c r="AD137" s="15">
        <v>53</v>
      </c>
      <c r="AE137" s="15">
        <v>2</v>
      </c>
      <c r="AF137" s="16">
        <v>53</v>
      </c>
      <c r="AG137" s="16">
        <v>61</v>
      </c>
      <c r="AH137" s="16">
        <v>114</v>
      </c>
      <c r="AI137" s="16">
        <v>4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6">
        <v>0</v>
      </c>
      <c r="AW137" s="16">
        <v>0</v>
      </c>
      <c r="AX137" s="16">
        <v>0</v>
      </c>
      <c r="AY137" s="16">
        <v>0</v>
      </c>
      <c r="AZ137" s="17">
        <v>110</v>
      </c>
      <c r="BA137" s="17">
        <v>120</v>
      </c>
      <c r="BB137" s="17">
        <v>230</v>
      </c>
      <c r="BC137" s="17">
        <v>9</v>
      </c>
    </row>
    <row r="138" spans="1:55" ht="15" x14ac:dyDescent="0.25">
      <c r="A138" s="4">
        <v>10</v>
      </c>
      <c r="B138" s="1">
        <v>44012008</v>
      </c>
      <c r="C138" s="1" t="s">
        <v>102</v>
      </c>
      <c r="D138" s="15">
        <v>25</v>
      </c>
      <c r="E138" s="15">
        <v>17</v>
      </c>
      <c r="F138" s="15">
        <v>42</v>
      </c>
      <c r="G138" s="15">
        <v>2</v>
      </c>
      <c r="H138" s="15">
        <v>35</v>
      </c>
      <c r="I138" s="15">
        <v>19</v>
      </c>
      <c r="J138" s="15">
        <v>54</v>
      </c>
      <c r="K138" s="15">
        <v>2</v>
      </c>
      <c r="L138" s="15">
        <v>25</v>
      </c>
      <c r="M138" s="15">
        <v>20</v>
      </c>
      <c r="N138" s="15">
        <v>45</v>
      </c>
      <c r="O138" s="15">
        <v>2</v>
      </c>
      <c r="P138" s="16">
        <v>85</v>
      </c>
      <c r="Q138" s="16">
        <v>56</v>
      </c>
      <c r="R138" s="16">
        <v>141</v>
      </c>
      <c r="S138" s="16">
        <v>6</v>
      </c>
      <c r="T138" s="15">
        <v>20</v>
      </c>
      <c r="U138" s="15">
        <v>21</v>
      </c>
      <c r="V138" s="15">
        <v>41</v>
      </c>
      <c r="W138" s="15">
        <v>2</v>
      </c>
      <c r="X138" s="15">
        <v>10</v>
      </c>
      <c r="Y138" s="15">
        <v>10</v>
      </c>
      <c r="Z138" s="15">
        <v>20</v>
      </c>
      <c r="AA138" s="15">
        <v>1</v>
      </c>
      <c r="AB138" s="15">
        <v>10</v>
      </c>
      <c r="AC138" s="15">
        <v>16</v>
      </c>
      <c r="AD138" s="15">
        <v>26</v>
      </c>
      <c r="AE138" s="15">
        <v>1</v>
      </c>
      <c r="AF138" s="16">
        <v>40</v>
      </c>
      <c r="AG138" s="16">
        <v>47</v>
      </c>
      <c r="AH138" s="16">
        <v>87</v>
      </c>
      <c r="AI138" s="16">
        <v>4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6">
        <v>0</v>
      </c>
      <c r="AW138" s="16">
        <v>0</v>
      </c>
      <c r="AX138" s="16">
        <v>0</v>
      </c>
      <c r="AY138" s="16">
        <v>0</v>
      </c>
      <c r="AZ138" s="17">
        <v>125</v>
      </c>
      <c r="BA138" s="17">
        <v>103</v>
      </c>
      <c r="BB138" s="17">
        <v>228</v>
      </c>
      <c r="BC138" s="17">
        <v>10</v>
      </c>
    </row>
    <row r="139" spans="1:55" ht="15" x14ac:dyDescent="0.25">
      <c r="A139" s="4">
        <v>11</v>
      </c>
      <c r="B139" s="1">
        <v>44022005</v>
      </c>
      <c r="C139" s="1" t="s">
        <v>118</v>
      </c>
      <c r="D139" s="15">
        <v>16</v>
      </c>
      <c r="E139" s="15">
        <v>15</v>
      </c>
      <c r="F139" s="15">
        <v>31</v>
      </c>
      <c r="G139" s="15">
        <v>1</v>
      </c>
      <c r="H139" s="15">
        <v>18</v>
      </c>
      <c r="I139" s="15">
        <v>11</v>
      </c>
      <c r="J139" s="15">
        <v>29</v>
      </c>
      <c r="K139" s="15">
        <v>1</v>
      </c>
      <c r="L139" s="15">
        <v>20</v>
      </c>
      <c r="M139" s="15">
        <v>20</v>
      </c>
      <c r="N139" s="15">
        <v>40</v>
      </c>
      <c r="O139" s="15">
        <v>2</v>
      </c>
      <c r="P139" s="16">
        <v>54</v>
      </c>
      <c r="Q139" s="16">
        <v>46</v>
      </c>
      <c r="R139" s="16">
        <v>100</v>
      </c>
      <c r="S139" s="16">
        <v>4</v>
      </c>
      <c r="T139" s="15">
        <v>17</v>
      </c>
      <c r="U139" s="15">
        <v>13</v>
      </c>
      <c r="V139" s="15">
        <v>30</v>
      </c>
      <c r="W139" s="15">
        <v>1</v>
      </c>
      <c r="X139" s="15">
        <v>20</v>
      </c>
      <c r="Y139" s="15">
        <v>11</v>
      </c>
      <c r="Z139" s="15">
        <v>31</v>
      </c>
      <c r="AA139" s="15">
        <v>1</v>
      </c>
      <c r="AB139" s="15">
        <v>18</v>
      </c>
      <c r="AC139" s="15">
        <v>28</v>
      </c>
      <c r="AD139" s="15">
        <v>46</v>
      </c>
      <c r="AE139" s="15">
        <v>2</v>
      </c>
      <c r="AF139" s="16">
        <v>55</v>
      </c>
      <c r="AG139" s="16">
        <v>52</v>
      </c>
      <c r="AH139" s="16">
        <v>107</v>
      </c>
      <c r="AI139" s="16">
        <v>4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6">
        <v>0</v>
      </c>
      <c r="AW139" s="16">
        <v>0</v>
      </c>
      <c r="AX139" s="16">
        <v>0</v>
      </c>
      <c r="AY139" s="16">
        <v>0</v>
      </c>
      <c r="AZ139" s="17">
        <v>109</v>
      </c>
      <c r="BA139" s="17">
        <v>98</v>
      </c>
      <c r="BB139" s="17">
        <v>207</v>
      </c>
      <c r="BC139" s="17">
        <v>8</v>
      </c>
    </row>
    <row r="140" spans="1:55" ht="15" x14ac:dyDescent="0.25">
      <c r="A140" s="4">
        <v>12</v>
      </c>
      <c r="B140" s="1">
        <v>44022010</v>
      </c>
      <c r="C140" s="1" t="s">
        <v>123</v>
      </c>
      <c r="D140" s="15">
        <v>23</v>
      </c>
      <c r="E140" s="15">
        <v>19</v>
      </c>
      <c r="F140" s="15">
        <v>42</v>
      </c>
      <c r="G140" s="15">
        <v>1</v>
      </c>
      <c r="H140" s="15">
        <v>18</v>
      </c>
      <c r="I140" s="15">
        <v>13</v>
      </c>
      <c r="J140" s="15">
        <v>31</v>
      </c>
      <c r="K140" s="15">
        <v>1</v>
      </c>
      <c r="L140" s="15">
        <v>24</v>
      </c>
      <c r="M140" s="15">
        <v>26</v>
      </c>
      <c r="N140" s="15">
        <v>50</v>
      </c>
      <c r="O140" s="15">
        <v>2</v>
      </c>
      <c r="P140" s="16">
        <v>65</v>
      </c>
      <c r="Q140" s="16">
        <v>58</v>
      </c>
      <c r="R140" s="16">
        <v>123</v>
      </c>
      <c r="S140" s="16">
        <v>4</v>
      </c>
      <c r="T140" s="15">
        <v>12</v>
      </c>
      <c r="U140" s="15">
        <v>11</v>
      </c>
      <c r="V140" s="15">
        <v>23</v>
      </c>
      <c r="W140" s="15">
        <v>1</v>
      </c>
      <c r="X140" s="15">
        <v>9</v>
      </c>
      <c r="Y140" s="15">
        <v>10</v>
      </c>
      <c r="Z140" s="15">
        <v>19</v>
      </c>
      <c r="AA140" s="15">
        <v>1</v>
      </c>
      <c r="AB140" s="15">
        <v>11</v>
      </c>
      <c r="AC140" s="15">
        <v>16</v>
      </c>
      <c r="AD140" s="15">
        <v>27</v>
      </c>
      <c r="AE140" s="15">
        <v>1</v>
      </c>
      <c r="AF140" s="16">
        <v>32</v>
      </c>
      <c r="AG140" s="16">
        <v>37</v>
      </c>
      <c r="AH140" s="16">
        <v>69</v>
      </c>
      <c r="AI140" s="16">
        <v>3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6">
        <v>0</v>
      </c>
      <c r="AW140" s="16">
        <v>0</v>
      </c>
      <c r="AX140" s="16">
        <v>0</v>
      </c>
      <c r="AY140" s="16">
        <v>0</v>
      </c>
      <c r="AZ140" s="17">
        <v>97</v>
      </c>
      <c r="BA140" s="17">
        <v>95</v>
      </c>
      <c r="BB140" s="17">
        <v>192</v>
      </c>
      <c r="BC140" s="17">
        <v>7</v>
      </c>
    </row>
    <row r="141" spans="1:55" ht="15" x14ac:dyDescent="0.25">
      <c r="A141" s="4">
        <v>13</v>
      </c>
      <c r="B141" s="1">
        <v>44022002</v>
      </c>
      <c r="C141" s="1" t="s">
        <v>116</v>
      </c>
      <c r="D141" s="15">
        <v>15</v>
      </c>
      <c r="E141" s="15">
        <v>6</v>
      </c>
      <c r="F141" s="15">
        <v>21</v>
      </c>
      <c r="G141" s="15">
        <v>1</v>
      </c>
      <c r="H141" s="15">
        <v>22</v>
      </c>
      <c r="I141" s="15">
        <v>8</v>
      </c>
      <c r="J141" s="15">
        <v>30</v>
      </c>
      <c r="K141" s="15">
        <v>1</v>
      </c>
      <c r="L141" s="15">
        <v>26</v>
      </c>
      <c r="M141" s="15">
        <v>17</v>
      </c>
      <c r="N141" s="15">
        <v>43</v>
      </c>
      <c r="O141" s="15">
        <v>2</v>
      </c>
      <c r="P141" s="16">
        <v>63</v>
      </c>
      <c r="Q141" s="16">
        <v>31</v>
      </c>
      <c r="R141" s="16">
        <v>94</v>
      </c>
      <c r="S141" s="16">
        <v>4</v>
      </c>
      <c r="T141" s="15">
        <v>23</v>
      </c>
      <c r="U141" s="15">
        <v>10</v>
      </c>
      <c r="V141" s="15">
        <v>33</v>
      </c>
      <c r="W141" s="15">
        <v>2</v>
      </c>
      <c r="X141" s="15">
        <v>16</v>
      </c>
      <c r="Y141" s="15">
        <v>14</v>
      </c>
      <c r="Z141" s="15">
        <v>30</v>
      </c>
      <c r="AA141" s="15">
        <v>1</v>
      </c>
      <c r="AB141" s="15">
        <v>9</v>
      </c>
      <c r="AC141" s="15">
        <v>20</v>
      </c>
      <c r="AD141" s="15">
        <v>29</v>
      </c>
      <c r="AE141" s="15">
        <v>1</v>
      </c>
      <c r="AF141" s="16">
        <v>48</v>
      </c>
      <c r="AG141" s="16">
        <v>44</v>
      </c>
      <c r="AH141" s="16">
        <v>92</v>
      </c>
      <c r="AI141" s="16">
        <v>4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6">
        <v>0</v>
      </c>
      <c r="AW141" s="16">
        <v>0</v>
      </c>
      <c r="AX141" s="16">
        <v>0</v>
      </c>
      <c r="AY141" s="16">
        <v>0</v>
      </c>
      <c r="AZ141" s="17">
        <v>111</v>
      </c>
      <c r="BA141" s="17">
        <v>75</v>
      </c>
      <c r="BB141" s="17">
        <v>186</v>
      </c>
      <c r="BC141" s="17">
        <v>8</v>
      </c>
    </row>
    <row r="142" spans="1:55" ht="15" x14ac:dyDescent="0.25">
      <c r="A142" s="4">
        <v>14</v>
      </c>
      <c r="B142" s="1">
        <v>44022020</v>
      </c>
      <c r="C142" s="1" t="s">
        <v>127</v>
      </c>
      <c r="D142" s="15">
        <v>28</v>
      </c>
      <c r="E142" s="15">
        <v>17</v>
      </c>
      <c r="F142" s="15">
        <v>45</v>
      </c>
      <c r="G142" s="15">
        <v>2</v>
      </c>
      <c r="H142" s="15">
        <v>15</v>
      </c>
      <c r="I142" s="15">
        <v>22</v>
      </c>
      <c r="J142" s="15">
        <v>37</v>
      </c>
      <c r="K142" s="15">
        <v>2</v>
      </c>
      <c r="L142" s="15">
        <v>7</v>
      </c>
      <c r="M142" s="15">
        <v>10</v>
      </c>
      <c r="N142" s="15">
        <v>17</v>
      </c>
      <c r="O142" s="15">
        <v>2</v>
      </c>
      <c r="P142" s="16">
        <v>50</v>
      </c>
      <c r="Q142" s="16">
        <v>49</v>
      </c>
      <c r="R142" s="16">
        <v>99</v>
      </c>
      <c r="S142" s="16">
        <v>6</v>
      </c>
      <c r="T142" s="15">
        <v>11</v>
      </c>
      <c r="U142" s="15">
        <v>11</v>
      </c>
      <c r="V142" s="15">
        <v>22</v>
      </c>
      <c r="W142" s="15">
        <v>2</v>
      </c>
      <c r="X142" s="15">
        <v>10</v>
      </c>
      <c r="Y142" s="15">
        <v>23</v>
      </c>
      <c r="Z142" s="15">
        <v>33</v>
      </c>
      <c r="AA142" s="15">
        <v>2</v>
      </c>
      <c r="AB142" s="15">
        <v>6</v>
      </c>
      <c r="AC142" s="15">
        <v>13</v>
      </c>
      <c r="AD142" s="15">
        <v>19</v>
      </c>
      <c r="AE142" s="15">
        <v>2</v>
      </c>
      <c r="AF142" s="16">
        <v>27</v>
      </c>
      <c r="AG142" s="16">
        <v>47</v>
      </c>
      <c r="AH142" s="16">
        <v>74</v>
      </c>
      <c r="AI142" s="16">
        <v>6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6">
        <v>0</v>
      </c>
      <c r="AW142" s="16">
        <v>0</v>
      </c>
      <c r="AX142" s="16">
        <v>0</v>
      </c>
      <c r="AY142" s="16">
        <v>0</v>
      </c>
      <c r="AZ142" s="17">
        <v>77</v>
      </c>
      <c r="BA142" s="17">
        <v>96</v>
      </c>
      <c r="BB142" s="17">
        <v>173</v>
      </c>
      <c r="BC142" s="17">
        <v>12</v>
      </c>
    </row>
    <row r="143" spans="1:55" ht="15" x14ac:dyDescent="0.25">
      <c r="A143" s="4">
        <v>15</v>
      </c>
      <c r="B143" s="1">
        <v>44012003</v>
      </c>
      <c r="C143" s="1" t="s">
        <v>99</v>
      </c>
      <c r="D143" s="15">
        <v>10</v>
      </c>
      <c r="E143" s="15">
        <v>2</v>
      </c>
      <c r="F143" s="15">
        <v>12</v>
      </c>
      <c r="G143" s="15">
        <v>1</v>
      </c>
      <c r="H143" s="15">
        <v>5</v>
      </c>
      <c r="I143" s="15">
        <v>3</v>
      </c>
      <c r="J143" s="15">
        <v>8</v>
      </c>
      <c r="K143" s="15">
        <v>1</v>
      </c>
      <c r="L143" s="15">
        <v>9</v>
      </c>
      <c r="M143" s="15">
        <v>6</v>
      </c>
      <c r="N143" s="15">
        <v>15</v>
      </c>
      <c r="O143" s="15">
        <v>1</v>
      </c>
      <c r="P143" s="16">
        <v>24</v>
      </c>
      <c r="Q143" s="16">
        <v>11</v>
      </c>
      <c r="R143" s="16">
        <v>35</v>
      </c>
      <c r="S143" s="16">
        <v>3</v>
      </c>
      <c r="T143" s="15">
        <v>29</v>
      </c>
      <c r="U143" s="15">
        <v>10</v>
      </c>
      <c r="V143" s="15">
        <v>39</v>
      </c>
      <c r="W143" s="15">
        <v>1</v>
      </c>
      <c r="X143" s="15">
        <v>18</v>
      </c>
      <c r="Y143" s="15">
        <v>3</v>
      </c>
      <c r="Z143" s="15">
        <v>21</v>
      </c>
      <c r="AA143" s="15">
        <v>1</v>
      </c>
      <c r="AB143" s="15">
        <v>26</v>
      </c>
      <c r="AC143" s="15">
        <v>7</v>
      </c>
      <c r="AD143" s="15">
        <v>33</v>
      </c>
      <c r="AE143" s="15">
        <v>1</v>
      </c>
      <c r="AF143" s="16">
        <v>73</v>
      </c>
      <c r="AG143" s="16">
        <v>20</v>
      </c>
      <c r="AH143" s="16">
        <v>93</v>
      </c>
      <c r="AI143" s="16">
        <v>3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6">
        <v>0</v>
      </c>
      <c r="AW143" s="16">
        <v>0</v>
      </c>
      <c r="AX143" s="16">
        <v>0</v>
      </c>
      <c r="AY143" s="16">
        <v>0</v>
      </c>
      <c r="AZ143" s="17">
        <v>97</v>
      </c>
      <c r="BA143" s="17">
        <v>31</v>
      </c>
      <c r="BB143" s="17">
        <v>128</v>
      </c>
      <c r="BC143" s="17">
        <v>6</v>
      </c>
    </row>
    <row r="144" spans="1:55" ht="15" x14ac:dyDescent="0.25">
      <c r="A144" s="4">
        <v>16</v>
      </c>
      <c r="B144" s="1">
        <v>44022007</v>
      </c>
      <c r="C144" s="1" t="s">
        <v>120</v>
      </c>
      <c r="D144" s="15">
        <v>9</v>
      </c>
      <c r="E144" s="15">
        <v>7</v>
      </c>
      <c r="F144" s="15">
        <v>16</v>
      </c>
      <c r="G144" s="15">
        <v>1</v>
      </c>
      <c r="H144" s="15">
        <v>19</v>
      </c>
      <c r="I144" s="15">
        <v>5</v>
      </c>
      <c r="J144" s="15">
        <v>24</v>
      </c>
      <c r="K144" s="15">
        <v>1</v>
      </c>
      <c r="L144" s="15">
        <v>7</v>
      </c>
      <c r="M144" s="15">
        <v>8</v>
      </c>
      <c r="N144" s="15">
        <v>15</v>
      </c>
      <c r="O144" s="15">
        <v>1</v>
      </c>
      <c r="P144" s="16">
        <v>35</v>
      </c>
      <c r="Q144" s="16">
        <v>20</v>
      </c>
      <c r="R144" s="16">
        <v>55</v>
      </c>
      <c r="S144" s="16">
        <v>3</v>
      </c>
      <c r="T144" s="15">
        <v>17</v>
      </c>
      <c r="U144" s="15">
        <v>6</v>
      </c>
      <c r="V144" s="15">
        <v>23</v>
      </c>
      <c r="W144" s="15">
        <v>1</v>
      </c>
      <c r="X144" s="15">
        <v>13</v>
      </c>
      <c r="Y144" s="15">
        <v>3</v>
      </c>
      <c r="Z144" s="15">
        <v>16</v>
      </c>
      <c r="AA144" s="15">
        <v>1</v>
      </c>
      <c r="AB144" s="15">
        <v>12</v>
      </c>
      <c r="AC144" s="15">
        <v>8</v>
      </c>
      <c r="AD144" s="15">
        <v>20</v>
      </c>
      <c r="AE144" s="15">
        <v>1</v>
      </c>
      <c r="AF144" s="16">
        <v>42</v>
      </c>
      <c r="AG144" s="16">
        <v>17</v>
      </c>
      <c r="AH144" s="16">
        <v>59</v>
      </c>
      <c r="AI144" s="16">
        <v>3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6">
        <v>0</v>
      </c>
      <c r="AW144" s="16">
        <v>0</v>
      </c>
      <c r="AX144" s="16">
        <v>0</v>
      </c>
      <c r="AY144" s="16">
        <v>0</v>
      </c>
      <c r="AZ144" s="17">
        <v>77</v>
      </c>
      <c r="BA144" s="17">
        <v>37</v>
      </c>
      <c r="BB144" s="17">
        <v>114</v>
      </c>
      <c r="BC144" s="17">
        <v>6</v>
      </c>
    </row>
    <row r="145" spans="1:55" ht="15" x14ac:dyDescent="0.25">
      <c r="A145" s="4">
        <v>17</v>
      </c>
      <c r="B145" s="1">
        <v>44012023</v>
      </c>
      <c r="C145" s="1" t="s">
        <v>111</v>
      </c>
      <c r="D145" s="15">
        <v>16</v>
      </c>
      <c r="E145" s="15">
        <v>5</v>
      </c>
      <c r="F145" s="15">
        <v>21</v>
      </c>
      <c r="G145" s="15">
        <v>1</v>
      </c>
      <c r="H145" s="15">
        <v>11</v>
      </c>
      <c r="I145" s="15">
        <v>12</v>
      </c>
      <c r="J145" s="15">
        <v>23</v>
      </c>
      <c r="K145" s="15">
        <v>1</v>
      </c>
      <c r="L145" s="15">
        <v>14</v>
      </c>
      <c r="M145" s="15">
        <v>4</v>
      </c>
      <c r="N145" s="15">
        <v>18</v>
      </c>
      <c r="O145" s="15">
        <v>1</v>
      </c>
      <c r="P145" s="16">
        <v>41</v>
      </c>
      <c r="Q145" s="16">
        <v>21</v>
      </c>
      <c r="R145" s="16">
        <v>62</v>
      </c>
      <c r="S145" s="16">
        <v>3</v>
      </c>
      <c r="T145" s="15">
        <v>19</v>
      </c>
      <c r="U145" s="15">
        <v>5</v>
      </c>
      <c r="V145" s="15">
        <v>24</v>
      </c>
      <c r="W145" s="15">
        <v>1</v>
      </c>
      <c r="X145" s="15">
        <v>5</v>
      </c>
      <c r="Y145" s="15">
        <v>5</v>
      </c>
      <c r="Z145" s="15">
        <v>10</v>
      </c>
      <c r="AA145" s="15">
        <v>1</v>
      </c>
      <c r="AB145" s="15">
        <v>10</v>
      </c>
      <c r="AC145" s="15">
        <v>6</v>
      </c>
      <c r="AD145" s="15">
        <v>16</v>
      </c>
      <c r="AE145" s="15">
        <v>1</v>
      </c>
      <c r="AF145" s="16">
        <v>34</v>
      </c>
      <c r="AG145" s="16">
        <v>16</v>
      </c>
      <c r="AH145" s="16">
        <v>50</v>
      </c>
      <c r="AI145" s="16">
        <v>3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6">
        <v>0</v>
      </c>
      <c r="AW145" s="16">
        <v>0</v>
      </c>
      <c r="AX145" s="16">
        <v>0</v>
      </c>
      <c r="AY145" s="16">
        <v>0</v>
      </c>
      <c r="AZ145" s="17">
        <v>75</v>
      </c>
      <c r="BA145" s="17">
        <v>37</v>
      </c>
      <c r="BB145" s="17">
        <v>112</v>
      </c>
      <c r="BC145" s="17">
        <v>6</v>
      </c>
    </row>
    <row r="146" spans="1:55" ht="15" x14ac:dyDescent="0.25">
      <c r="A146" s="4">
        <v>18</v>
      </c>
      <c r="B146" s="1">
        <v>44012025</v>
      </c>
      <c r="C146" s="1" t="s">
        <v>112</v>
      </c>
      <c r="D146" s="15">
        <v>12</v>
      </c>
      <c r="E146" s="15">
        <v>4</v>
      </c>
      <c r="F146" s="15">
        <v>16</v>
      </c>
      <c r="G146" s="15">
        <v>1</v>
      </c>
      <c r="H146" s="15">
        <v>9</v>
      </c>
      <c r="I146" s="15">
        <v>8</v>
      </c>
      <c r="J146" s="15">
        <v>17</v>
      </c>
      <c r="K146" s="15">
        <v>1</v>
      </c>
      <c r="L146" s="15">
        <v>14</v>
      </c>
      <c r="M146" s="15">
        <v>4</v>
      </c>
      <c r="N146" s="15">
        <v>18</v>
      </c>
      <c r="O146" s="15">
        <v>1</v>
      </c>
      <c r="P146" s="16">
        <v>35</v>
      </c>
      <c r="Q146" s="16">
        <v>16</v>
      </c>
      <c r="R146" s="16">
        <v>51</v>
      </c>
      <c r="S146" s="16">
        <v>3</v>
      </c>
      <c r="T146" s="15">
        <v>8</v>
      </c>
      <c r="U146" s="15">
        <v>5</v>
      </c>
      <c r="V146" s="15">
        <v>13</v>
      </c>
      <c r="W146" s="15">
        <v>1</v>
      </c>
      <c r="X146" s="15">
        <v>11</v>
      </c>
      <c r="Y146" s="15">
        <v>7</v>
      </c>
      <c r="Z146" s="15">
        <v>18</v>
      </c>
      <c r="AA146" s="15">
        <v>1</v>
      </c>
      <c r="AB146" s="15">
        <v>6</v>
      </c>
      <c r="AC146" s="15">
        <v>9</v>
      </c>
      <c r="AD146" s="15">
        <v>15</v>
      </c>
      <c r="AE146" s="15">
        <v>1</v>
      </c>
      <c r="AF146" s="16">
        <v>25</v>
      </c>
      <c r="AG146" s="16">
        <v>21</v>
      </c>
      <c r="AH146" s="16">
        <v>46</v>
      </c>
      <c r="AI146" s="16">
        <v>3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6">
        <v>0</v>
      </c>
      <c r="AW146" s="16">
        <v>0</v>
      </c>
      <c r="AX146" s="16">
        <v>0</v>
      </c>
      <c r="AY146" s="16">
        <v>0</v>
      </c>
      <c r="AZ146" s="17">
        <v>60</v>
      </c>
      <c r="BA146" s="17">
        <v>37</v>
      </c>
      <c r="BB146" s="17">
        <v>97</v>
      </c>
      <c r="BC146" s="17">
        <v>6</v>
      </c>
    </row>
    <row r="147" spans="1:55" ht="15" x14ac:dyDescent="0.25">
      <c r="A147" s="4">
        <v>19</v>
      </c>
      <c r="B147" s="1">
        <v>44012012</v>
      </c>
      <c r="C147" s="1" t="s">
        <v>106</v>
      </c>
      <c r="D147" s="15">
        <v>5</v>
      </c>
      <c r="E147" s="15">
        <v>4</v>
      </c>
      <c r="F147" s="15">
        <v>9</v>
      </c>
      <c r="G147" s="15">
        <v>1</v>
      </c>
      <c r="H147" s="15">
        <v>14</v>
      </c>
      <c r="I147" s="15">
        <v>8</v>
      </c>
      <c r="J147" s="15">
        <v>22</v>
      </c>
      <c r="K147" s="15">
        <v>1</v>
      </c>
      <c r="L147" s="15">
        <v>8</v>
      </c>
      <c r="M147" s="15">
        <v>8</v>
      </c>
      <c r="N147" s="15">
        <v>16</v>
      </c>
      <c r="O147" s="15">
        <v>1</v>
      </c>
      <c r="P147" s="16">
        <v>27</v>
      </c>
      <c r="Q147" s="16">
        <v>20</v>
      </c>
      <c r="R147" s="16">
        <v>47</v>
      </c>
      <c r="S147" s="16">
        <v>3</v>
      </c>
      <c r="T147" s="15">
        <v>8</v>
      </c>
      <c r="U147" s="15">
        <v>5</v>
      </c>
      <c r="V147" s="15">
        <v>13</v>
      </c>
      <c r="W147" s="15">
        <v>1</v>
      </c>
      <c r="X147" s="15">
        <v>8</v>
      </c>
      <c r="Y147" s="15">
        <v>5</v>
      </c>
      <c r="Z147" s="15">
        <v>13</v>
      </c>
      <c r="AA147" s="15">
        <v>1</v>
      </c>
      <c r="AB147" s="15">
        <v>4</v>
      </c>
      <c r="AC147" s="15">
        <v>4</v>
      </c>
      <c r="AD147" s="15">
        <v>8</v>
      </c>
      <c r="AE147" s="15">
        <v>1</v>
      </c>
      <c r="AF147" s="16">
        <v>20</v>
      </c>
      <c r="AG147" s="16">
        <v>14</v>
      </c>
      <c r="AH147" s="16">
        <v>34</v>
      </c>
      <c r="AI147" s="16">
        <v>3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6">
        <v>0</v>
      </c>
      <c r="AW147" s="16">
        <v>0</v>
      </c>
      <c r="AX147" s="16">
        <v>0</v>
      </c>
      <c r="AY147" s="16">
        <v>0</v>
      </c>
      <c r="AZ147" s="17">
        <v>47</v>
      </c>
      <c r="BA147" s="17">
        <v>34</v>
      </c>
      <c r="BB147" s="17">
        <v>81</v>
      </c>
      <c r="BC147" s="17">
        <v>6</v>
      </c>
    </row>
    <row r="148" spans="1:55" ht="15" x14ac:dyDescent="0.25">
      <c r="A148" s="4">
        <v>20</v>
      </c>
      <c r="B148" s="1">
        <v>44022006</v>
      </c>
      <c r="C148" s="1" t="s">
        <v>119</v>
      </c>
      <c r="D148" s="15">
        <v>4</v>
      </c>
      <c r="E148" s="15">
        <v>3</v>
      </c>
      <c r="F148" s="15">
        <v>7</v>
      </c>
      <c r="G148" s="15">
        <v>1</v>
      </c>
      <c r="H148" s="15">
        <v>6</v>
      </c>
      <c r="I148" s="15">
        <v>4</v>
      </c>
      <c r="J148" s="15">
        <v>10</v>
      </c>
      <c r="K148" s="15">
        <v>1</v>
      </c>
      <c r="L148" s="15">
        <v>14</v>
      </c>
      <c r="M148" s="15">
        <v>3</v>
      </c>
      <c r="N148" s="15">
        <v>17</v>
      </c>
      <c r="O148" s="15">
        <v>1</v>
      </c>
      <c r="P148" s="16">
        <v>24</v>
      </c>
      <c r="Q148" s="16">
        <v>10</v>
      </c>
      <c r="R148" s="16">
        <v>34</v>
      </c>
      <c r="S148" s="16">
        <v>3</v>
      </c>
      <c r="T148" s="15">
        <v>6</v>
      </c>
      <c r="U148" s="15">
        <v>2</v>
      </c>
      <c r="V148" s="15">
        <v>8</v>
      </c>
      <c r="W148" s="15">
        <v>1</v>
      </c>
      <c r="X148" s="15">
        <v>10</v>
      </c>
      <c r="Y148" s="15">
        <v>1</v>
      </c>
      <c r="Z148" s="15">
        <v>11</v>
      </c>
      <c r="AA148" s="15">
        <v>1</v>
      </c>
      <c r="AB148" s="15">
        <v>10</v>
      </c>
      <c r="AC148" s="15">
        <v>9</v>
      </c>
      <c r="AD148" s="15">
        <v>19</v>
      </c>
      <c r="AE148" s="15">
        <v>1</v>
      </c>
      <c r="AF148" s="16">
        <v>26</v>
      </c>
      <c r="AG148" s="16">
        <v>12</v>
      </c>
      <c r="AH148" s="16">
        <v>38</v>
      </c>
      <c r="AI148" s="16">
        <v>3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6">
        <v>0</v>
      </c>
      <c r="AW148" s="16">
        <v>0</v>
      </c>
      <c r="AX148" s="16">
        <v>0</v>
      </c>
      <c r="AY148" s="16">
        <v>0</v>
      </c>
      <c r="AZ148" s="17">
        <v>50</v>
      </c>
      <c r="BA148" s="17">
        <v>22</v>
      </c>
      <c r="BB148" s="17">
        <v>72</v>
      </c>
      <c r="BC148" s="17">
        <v>6</v>
      </c>
    </row>
    <row r="149" spans="1:55" ht="15" x14ac:dyDescent="0.25">
      <c r="A149" s="4">
        <v>21</v>
      </c>
      <c r="B149" s="1">
        <v>44012013</v>
      </c>
      <c r="C149" s="1" t="s">
        <v>107</v>
      </c>
      <c r="D149" s="15">
        <v>5</v>
      </c>
      <c r="E149" s="15">
        <v>3</v>
      </c>
      <c r="F149" s="15">
        <v>8</v>
      </c>
      <c r="G149" s="15">
        <v>1</v>
      </c>
      <c r="H149" s="15">
        <v>3</v>
      </c>
      <c r="I149" s="15">
        <v>4</v>
      </c>
      <c r="J149" s="15">
        <v>7</v>
      </c>
      <c r="K149" s="15">
        <v>1</v>
      </c>
      <c r="L149" s="15">
        <v>8</v>
      </c>
      <c r="M149" s="15">
        <v>1</v>
      </c>
      <c r="N149" s="15">
        <v>9</v>
      </c>
      <c r="O149" s="15">
        <v>1</v>
      </c>
      <c r="P149" s="16">
        <v>16</v>
      </c>
      <c r="Q149" s="16">
        <v>8</v>
      </c>
      <c r="R149" s="16">
        <v>24</v>
      </c>
      <c r="S149" s="16">
        <v>3</v>
      </c>
      <c r="T149" s="15">
        <v>7</v>
      </c>
      <c r="U149" s="15">
        <v>1</v>
      </c>
      <c r="V149" s="15">
        <v>8</v>
      </c>
      <c r="W149" s="15">
        <v>1</v>
      </c>
      <c r="X149" s="15">
        <v>8</v>
      </c>
      <c r="Y149" s="15">
        <v>4</v>
      </c>
      <c r="Z149" s="15">
        <v>12</v>
      </c>
      <c r="AA149" s="15">
        <v>1</v>
      </c>
      <c r="AB149" s="15">
        <v>10</v>
      </c>
      <c r="AC149" s="15">
        <v>3</v>
      </c>
      <c r="AD149" s="15">
        <v>13</v>
      </c>
      <c r="AE149" s="15">
        <v>1</v>
      </c>
      <c r="AF149" s="16">
        <v>25</v>
      </c>
      <c r="AG149" s="16">
        <v>8</v>
      </c>
      <c r="AH149" s="16">
        <v>33</v>
      </c>
      <c r="AI149" s="16">
        <v>3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6">
        <v>0</v>
      </c>
      <c r="AW149" s="16">
        <v>0</v>
      </c>
      <c r="AX149" s="16">
        <v>0</v>
      </c>
      <c r="AY149" s="16">
        <v>0</v>
      </c>
      <c r="AZ149" s="17">
        <v>41</v>
      </c>
      <c r="BA149" s="17">
        <v>16</v>
      </c>
      <c r="BB149" s="17">
        <v>57</v>
      </c>
      <c r="BC149" s="17">
        <v>6</v>
      </c>
    </row>
    <row r="150" spans="1:55" ht="15" x14ac:dyDescent="0.25">
      <c r="A150" s="4">
        <v>22</v>
      </c>
      <c r="B150" s="1">
        <v>44012016</v>
      </c>
      <c r="C150" s="1" t="s">
        <v>108</v>
      </c>
      <c r="D150" s="15">
        <v>8</v>
      </c>
      <c r="E150" s="15">
        <v>4</v>
      </c>
      <c r="F150" s="15">
        <v>12</v>
      </c>
      <c r="G150" s="15">
        <v>1</v>
      </c>
      <c r="H150" s="15">
        <v>2</v>
      </c>
      <c r="I150" s="15">
        <v>3</v>
      </c>
      <c r="J150" s="15">
        <v>5</v>
      </c>
      <c r="K150" s="15">
        <v>1</v>
      </c>
      <c r="L150" s="15">
        <v>6</v>
      </c>
      <c r="M150" s="15">
        <v>3</v>
      </c>
      <c r="N150" s="15">
        <v>9</v>
      </c>
      <c r="O150" s="15">
        <v>1</v>
      </c>
      <c r="P150" s="16">
        <v>16</v>
      </c>
      <c r="Q150" s="16">
        <v>10</v>
      </c>
      <c r="R150" s="16">
        <v>26</v>
      </c>
      <c r="S150" s="16">
        <v>3</v>
      </c>
      <c r="T150" s="15">
        <v>4</v>
      </c>
      <c r="U150" s="15">
        <v>5</v>
      </c>
      <c r="V150" s="15">
        <v>9</v>
      </c>
      <c r="W150" s="15">
        <v>1</v>
      </c>
      <c r="X150" s="15">
        <v>6</v>
      </c>
      <c r="Y150" s="15">
        <v>5</v>
      </c>
      <c r="Z150" s="15">
        <v>11</v>
      </c>
      <c r="AA150" s="15">
        <v>1</v>
      </c>
      <c r="AB150" s="15">
        <v>6</v>
      </c>
      <c r="AC150" s="15">
        <v>2</v>
      </c>
      <c r="AD150" s="15">
        <v>8</v>
      </c>
      <c r="AE150" s="15">
        <v>1</v>
      </c>
      <c r="AF150" s="16">
        <v>16</v>
      </c>
      <c r="AG150" s="16">
        <v>12</v>
      </c>
      <c r="AH150" s="16">
        <v>28</v>
      </c>
      <c r="AI150" s="16">
        <v>3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6">
        <v>0</v>
      </c>
      <c r="AW150" s="16">
        <v>0</v>
      </c>
      <c r="AX150" s="16">
        <v>0</v>
      </c>
      <c r="AY150" s="16">
        <v>0</v>
      </c>
      <c r="AZ150" s="17">
        <v>32</v>
      </c>
      <c r="BA150" s="17">
        <v>22</v>
      </c>
      <c r="BB150" s="17">
        <v>54</v>
      </c>
      <c r="BC150" s="17">
        <v>6</v>
      </c>
    </row>
    <row r="151" spans="1:55" s="10" customFormat="1" ht="15" x14ac:dyDescent="0.25">
      <c r="A151" s="24" t="s">
        <v>134</v>
      </c>
      <c r="B151" s="25"/>
      <c r="C151" s="26"/>
      <c r="D151" s="11">
        <f>SUM(D129:D150)</f>
        <v>482</v>
      </c>
      <c r="E151" s="11">
        <f>SUM(E129:E150)</f>
        <v>382</v>
      </c>
      <c r="F151" s="11">
        <f t="shared" ref="F151:BC151" si="5">SUM(F129:F150)</f>
        <v>864</v>
      </c>
      <c r="G151" s="11">
        <f t="shared" si="5"/>
        <v>35</v>
      </c>
      <c r="H151" s="11">
        <f t="shared" si="5"/>
        <v>456</v>
      </c>
      <c r="I151" s="11">
        <f t="shared" si="5"/>
        <v>382</v>
      </c>
      <c r="J151" s="11">
        <f t="shared" si="5"/>
        <v>838</v>
      </c>
      <c r="K151" s="11">
        <f t="shared" si="5"/>
        <v>33</v>
      </c>
      <c r="L151" s="11">
        <f t="shared" si="5"/>
        <v>508</v>
      </c>
      <c r="M151" s="11">
        <f t="shared" si="5"/>
        <v>406</v>
      </c>
      <c r="N151" s="11">
        <f t="shared" si="5"/>
        <v>914</v>
      </c>
      <c r="O151" s="11">
        <f t="shared" si="5"/>
        <v>39</v>
      </c>
      <c r="P151" s="11">
        <f t="shared" si="5"/>
        <v>1446</v>
      </c>
      <c r="Q151" s="11">
        <f t="shared" si="5"/>
        <v>1170</v>
      </c>
      <c r="R151" s="11">
        <f t="shared" si="5"/>
        <v>2616</v>
      </c>
      <c r="S151" s="11">
        <f t="shared" si="5"/>
        <v>107</v>
      </c>
      <c r="T151" s="11">
        <f t="shared" si="5"/>
        <v>392</v>
      </c>
      <c r="U151" s="11">
        <f t="shared" si="5"/>
        <v>348</v>
      </c>
      <c r="V151" s="11">
        <f t="shared" si="5"/>
        <v>740</v>
      </c>
      <c r="W151" s="11">
        <f t="shared" si="5"/>
        <v>33</v>
      </c>
      <c r="X151" s="11">
        <f t="shared" si="5"/>
        <v>333</v>
      </c>
      <c r="Y151" s="11">
        <f t="shared" si="5"/>
        <v>354</v>
      </c>
      <c r="Z151" s="11">
        <f t="shared" si="5"/>
        <v>687</v>
      </c>
      <c r="AA151" s="11">
        <f t="shared" si="5"/>
        <v>30</v>
      </c>
      <c r="AB151" s="11">
        <f t="shared" si="5"/>
        <v>310</v>
      </c>
      <c r="AC151" s="11">
        <f t="shared" si="5"/>
        <v>382</v>
      </c>
      <c r="AD151" s="11">
        <f t="shared" si="5"/>
        <v>692</v>
      </c>
      <c r="AE151" s="11">
        <f t="shared" si="5"/>
        <v>31</v>
      </c>
      <c r="AF151" s="11">
        <f t="shared" si="5"/>
        <v>1035</v>
      </c>
      <c r="AG151" s="11">
        <f t="shared" si="5"/>
        <v>1084</v>
      </c>
      <c r="AH151" s="11">
        <f t="shared" si="5"/>
        <v>2119</v>
      </c>
      <c r="AI151" s="11">
        <f t="shared" si="5"/>
        <v>94</v>
      </c>
      <c r="AJ151" s="11">
        <f t="shared" si="5"/>
        <v>0</v>
      </c>
      <c r="AK151" s="11">
        <f t="shared" si="5"/>
        <v>0</v>
      </c>
      <c r="AL151" s="11">
        <f t="shared" si="5"/>
        <v>0</v>
      </c>
      <c r="AM151" s="11">
        <f t="shared" si="5"/>
        <v>0</v>
      </c>
      <c r="AN151" s="11">
        <f t="shared" si="5"/>
        <v>0</v>
      </c>
      <c r="AO151" s="11">
        <f t="shared" si="5"/>
        <v>0</v>
      </c>
      <c r="AP151" s="11">
        <f t="shared" si="5"/>
        <v>0</v>
      </c>
      <c r="AQ151" s="11">
        <f t="shared" si="5"/>
        <v>0</v>
      </c>
      <c r="AR151" s="11">
        <f t="shared" si="5"/>
        <v>0</v>
      </c>
      <c r="AS151" s="11">
        <f t="shared" si="5"/>
        <v>0</v>
      </c>
      <c r="AT151" s="11">
        <f t="shared" si="5"/>
        <v>0</v>
      </c>
      <c r="AU151" s="11">
        <f t="shared" si="5"/>
        <v>0</v>
      </c>
      <c r="AV151" s="11">
        <f t="shared" si="5"/>
        <v>0</v>
      </c>
      <c r="AW151" s="11">
        <f t="shared" si="5"/>
        <v>0</v>
      </c>
      <c r="AX151" s="11">
        <f t="shared" si="5"/>
        <v>0</v>
      </c>
      <c r="AY151" s="11">
        <f t="shared" si="5"/>
        <v>0</v>
      </c>
      <c r="AZ151" s="11">
        <f t="shared" si="5"/>
        <v>2481</v>
      </c>
      <c r="BA151" s="11">
        <f t="shared" si="5"/>
        <v>2254</v>
      </c>
      <c r="BB151" s="12">
        <f t="shared" si="5"/>
        <v>4735</v>
      </c>
      <c r="BC151" s="11">
        <f t="shared" si="5"/>
        <v>201</v>
      </c>
    </row>
    <row r="154" spans="1:55" ht="21" x14ac:dyDescent="0.35">
      <c r="A154" s="13" t="s">
        <v>151</v>
      </c>
      <c r="B154" s="18"/>
      <c r="C154" s="13"/>
      <c r="D154" s="13"/>
      <c r="E154" s="13"/>
      <c r="J154" s="14" t="s">
        <v>152</v>
      </c>
    </row>
  </sheetData>
  <mergeCells count="95">
    <mergeCell ref="D4:G4"/>
    <mergeCell ref="H4:K4"/>
    <mergeCell ref="A4:A5"/>
    <mergeCell ref="B4:B5"/>
    <mergeCell ref="C4:C5"/>
    <mergeCell ref="A1:BC1"/>
    <mergeCell ref="A2:BC2"/>
    <mergeCell ref="A63:BC63"/>
    <mergeCell ref="A64:BC64"/>
    <mergeCell ref="AB4:AE4"/>
    <mergeCell ref="AJ4:AM4"/>
    <mergeCell ref="AN4:AQ4"/>
    <mergeCell ref="AR4:AU4"/>
    <mergeCell ref="AZ4:BC4"/>
    <mergeCell ref="AV4:AY4"/>
    <mergeCell ref="AF4:AI4"/>
    <mergeCell ref="L4:O4"/>
    <mergeCell ref="T4:W4"/>
    <mergeCell ref="P4:S4"/>
    <mergeCell ref="X4:AA4"/>
    <mergeCell ref="A41:C41"/>
    <mergeCell ref="A65:A66"/>
    <mergeCell ref="B65:B66"/>
    <mergeCell ref="C65:C66"/>
    <mergeCell ref="D65:G65"/>
    <mergeCell ref="H65:K65"/>
    <mergeCell ref="L65:O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Z65:BC65"/>
    <mergeCell ref="A71:C71"/>
    <mergeCell ref="A76:BC76"/>
    <mergeCell ref="A77:BC77"/>
    <mergeCell ref="A78:A79"/>
    <mergeCell ref="B78:B79"/>
    <mergeCell ref="C78:C79"/>
    <mergeCell ref="D78:G78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A85:C85"/>
    <mergeCell ref="AZ127:BC127"/>
    <mergeCell ref="AV127:AY127"/>
    <mergeCell ref="A98:BC98"/>
    <mergeCell ref="A99:BC99"/>
    <mergeCell ref="A100:A101"/>
    <mergeCell ref="B100:B101"/>
    <mergeCell ref="C100:C101"/>
    <mergeCell ref="D100:G100"/>
    <mergeCell ref="H100:K100"/>
    <mergeCell ref="L100:O100"/>
    <mergeCell ref="P100:S100"/>
    <mergeCell ref="T100:W100"/>
    <mergeCell ref="X100:AA100"/>
    <mergeCell ref="AB100:AE100"/>
    <mergeCell ref="AF100:AI100"/>
    <mergeCell ref="AJ100:AM100"/>
    <mergeCell ref="AV100:AY100"/>
    <mergeCell ref="AZ100:BC100"/>
    <mergeCell ref="A106:C106"/>
    <mergeCell ref="A125:BC125"/>
    <mergeCell ref="A126:BC126"/>
    <mergeCell ref="AN100:AQ100"/>
    <mergeCell ref="AR100:AU100"/>
    <mergeCell ref="A151:C151"/>
    <mergeCell ref="AF127:AI127"/>
    <mergeCell ref="AJ127:AM127"/>
    <mergeCell ref="AN127:AQ127"/>
    <mergeCell ref="AR127:AU127"/>
    <mergeCell ref="L127:O127"/>
    <mergeCell ref="P127:S127"/>
    <mergeCell ref="T127:W127"/>
    <mergeCell ref="X127:AA127"/>
    <mergeCell ref="AB127:AE127"/>
    <mergeCell ref="A127:A128"/>
    <mergeCell ref="B127:B128"/>
    <mergeCell ref="C127:C128"/>
    <mergeCell ref="D127:G127"/>
    <mergeCell ref="H127:K127"/>
  </mergeCells>
  <pageMargins left="0.7" right="0.7" top="0.75" bottom="0.75" header="0.3" footer="0.3"/>
  <pageSetup paperSize="9" scale="50" orientation="landscape" horizontalDpi="0" verticalDpi="0" r:id="rId1"/>
  <rowBreaks count="1" manualBreakCount="1">
    <brk id="60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37"/>
  <sheetViews>
    <sheetView topLeftCell="BX7" zoomScale="85" zoomScaleNormal="85" workbookViewId="0">
      <selection activeCell="A28" sqref="A28:XFD28"/>
    </sheetView>
  </sheetViews>
  <sheetFormatPr defaultRowHeight="14.25" x14ac:dyDescent="0.2"/>
  <cols>
    <col min="2" max="2" width="15.875" customWidth="1"/>
  </cols>
  <sheetData>
    <row r="1" spans="1:9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2">
      <c r="A2">
        <v>440001</v>
      </c>
      <c r="B2" t="s">
        <v>96</v>
      </c>
      <c r="C2">
        <v>44012001</v>
      </c>
      <c r="D2" t="s">
        <v>97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303</v>
      </c>
      <c r="AX2">
        <v>347</v>
      </c>
      <c r="AY2">
        <v>650</v>
      </c>
      <c r="AZ2">
        <v>17</v>
      </c>
      <c r="BA2">
        <v>304</v>
      </c>
      <c r="BB2">
        <v>355</v>
      </c>
      <c r="BC2">
        <v>659</v>
      </c>
      <c r="BD2">
        <v>17</v>
      </c>
      <c r="BE2">
        <v>268</v>
      </c>
      <c r="BF2">
        <v>348</v>
      </c>
      <c r="BG2">
        <v>616</v>
      </c>
      <c r="BH2">
        <v>17</v>
      </c>
      <c r="BI2">
        <v>875</v>
      </c>
      <c r="BJ2">
        <v>1050</v>
      </c>
      <c r="BK2">
        <v>1925</v>
      </c>
      <c r="BL2">
        <v>51</v>
      </c>
      <c r="BM2">
        <v>254</v>
      </c>
      <c r="BN2">
        <v>373</v>
      </c>
      <c r="BO2">
        <v>627</v>
      </c>
      <c r="BP2">
        <v>17</v>
      </c>
      <c r="BQ2">
        <v>261</v>
      </c>
      <c r="BR2">
        <v>381</v>
      </c>
      <c r="BS2">
        <v>642</v>
      </c>
      <c r="BT2">
        <v>17</v>
      </c>
      <c r="BU2">
        <v>238</v>
      </c>
      <c r="BV2">
        <v>394</v>
      </c>
      <c r="BW2">
        <v>632</v>
      </c>
      <c r="BX2">
        <v>17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753</v>
      </c>
      <c r="CL2">
        <v>1148</v>
      </c>
      <c r="CM2">
        <v>1901</v>
      </c>
      <c r="CN2">
        <v>51</v>
      </c>
      <c r="CO2">
        <v>1628</v>
      </c>
      <c r="CP2">
        <v>2198</v>
      </c>
      <c r="CQ2">
        <v>3826</v>
      </c>
      <c r="CR2">
        <v>102</v>
      </c>
    </row>
    <row r="3" spans="1:96" x14ac:dyDescent="0.2">
      <c r="A3">
        <v>440001</v>
      </c>
      <c r="B3" t="s">
        <v>96</v>
      </c>
      <c r="C3">
        <v>44012002</v>
      </c>
      <c r="D3" t="s">
        <v>98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325</v>
      </c>
      <c r="AX3">
        <v>378</v>
      </c>
      <c r="AY3">
        <v>703</v>
      </c>
      <c r="AZ3">
        <v>18</v>
      </c>
      <c r="BA3">
        <v>299</v>
      </c>
      <c r="BB3">
        <v>415</v>
      </c>
      <c r="BC3">
        <v>714</v>
      </c>
      <c r="BD3">
        <v>18</v>
      </c>
      <c r="BE3">
        <v>340</v>
      </c>
      <c r="BF3">
        <v>422</v>
      </c>
      <c r="BG3">
        <v>762</v>
      </c>
      <c r="BH3">
        <v>18</v>
      </c>
      <c r="BI3">
        <v>964</v>
      </c>
      <c r="BJ3">
        <v>1215</v>
      </c>
      <c r="BK3">
        <v>2179</v>
      </c>
      <c r="BL3">
        <v>54</v>
      </c>
      <c r="BM3">
        <v>193</v>
      </c>
      <c r="BN3">
        <v>393</v>
      </c>
      <c r="BO3">
        <v>586</v>
      </c>
      <c r="BP3">
        <v>15</v>
      </c>
      <c r="BQ3">
        <v>198</v>
      </c>
      <c r="BR3">
        <v>377</v>
      </c>
      <c r="BS3">
        <v>575</v>
      </c>
      <c r="BT3">
        <v>15</v>
      </c>
      <c r="BU3">
        <v>182</v>
      </c>
      <c r="BV3">
        <v>321</v>
      </c>
      <c r="BW3">
        <v>503</v>
      </c>
      <c r="BX3">
        <v>15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573</v>
      </c>
      <c r="CL3">
        <v>1091</v>
      </c>
      <c r="CM3">
        <v>1664</v>
      </c>
      <c r="CN3">
        <v>45</v>
      </c>
      <c r="CO3">
        <v>1537</v>
      </c>
      <c r="CP3">
        <v>2306</v>
      </c>
      <c r="CQ3">
        <v>3843</v>
      </c>
      <c r="CR3">
        <v>99</v>
      </c>
    </row>
    <row r="4" spans="1:96" x14ac:dyDescent="0.2">
      <c r="A4">
        <v>440001</v>
      </c>
      <c r="B4" t="s">
        <v>96</v>
      </c>
      <c r="C4">
        <v>44012003</v>
      </c>
      <c r="D4" t="s">
        <v>99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10</v>
      </c>
      <c r="AX4">
        <v>2</v>
      </c>
      <c r="AY4">
        <v>12</v>
      </c>
      <c r="AZ4">
        <v>1</v>
      </c>
      <c r="BA4">
        <v>5</v>
      </c>
      <c r="BB4">
        <v>3</v>
      </c>
      <c r="BC4">
        <v>8</v>
      </c>
      <c r="BD4">
        <v>1</v>
      </c>
      <c r="BE4">
        <v>9</v>
      </c>
      <c r="BF4">
        <v>6</v>
      </c>
      <c r="BG4">
        <v>15</v>
      </c>
      <c r="BH4">
        <v>1</v>
      </c>
      <c r="BI4">
        <v>24</v>
      </c>
      <c r="BJ4">
        <v>11</v>
      </c>
      <c r="BK4">
        <v>35</v>
      </c>
      <c r="BL4">
        <v>3</v>
      </c>
      <c r="BM4">
        <v>29</v>
      </c>
      <c r="BN4">
        <v>10</v>
      </c>
      <c r="BO4">
        <v>39</v>
      </c>
      <c r="BP4">
        <v>1</v>
      </c>
      <c r="BQ4">
        <v>18</v>
      </c>
      <c r="BR4">
        <v>3</v>
      </c>
      <c r="BS4">
        <v>21</v>
      </c>
      <c r="BT4">
        <v>1</v>
      </c>
      <c r="BU4">
        <v>26</v>
      </c>
      <c r="BV4">
        <v>7</v>
      </c>
      <c r="BW4">
        <v>33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73</v>
      </c>
      <c r="CL4">
        <v>20</v>
      </c>
      <c r="CM4">
        <v>93</v>
      </c>
      <c r="CN4">
        <v>3</v>
      </c>
      <c r="CO4">
        <v>97</v>
      </c>
      <c r="CP4">
        <v>31</v>
      </c>
      <c r="CQ4">
        <v>128</v>
      </c>
      <c r="CR4">
        <v>6</v>
      </c>
    </row>
    <row r="5" spans="1:96" x14ac:dyDescent="0.2">
      <c r="A5">
        <v>440001</v>
      </c>
      <c r="B5" t="s">
        <v>96</v>
      </c>
      <c r="C5">
        <v>44012005</v>
      </c>
      <c r="D5" t="s">
        <v>100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16</v>
      </c>
      <c r="AX5">
        <v>20</v>
      </c>
      <c r="AY5">
        <v>36</v>
      </c>
      <c r="AZ5">
        <v>2</v>
      </c>
      <c r="BA5">
        <v>18</v>
      </c>
      <c r="BB5">
        <v>22</v>
      </c>
      <c r="BC5">
        <v>40</v>
      </c>
      <c r="BD5">
        <v>1</v>
      </c>
      <c r="BE5">
        <v>23</v>
      </c>
      <c r="BF5">
        <v>17</v>
      </c>
      <c r="BG5">
        <v>40</v>
      </c>
      <c r="BH5">
        <v>2</v>
      </c>
      <c r="BI5">
        <v>57</v>
      </c>
      <c r="BJ5">
        <v>59</v>
      </c>
      <c r="BK5">
        <v>116</v>
      </c>
      <c r="BL5">
        <v>5</v>
      </c>
      <c r="BM5">
        <v>14</v>
      </c>
      <c r="BN5">
        <v>15</v>
      </c>
      <c r="BO5">
        <v>29</v>
      </c>
      <c r="BP5">
        <v>1</v>
      </c>
      <c r="BQ5">
        <v>12</v>
      </c>
      <c r="BR5">
        <v>20</v>
      </c>
      <c r="BS5">
        <v>32</v>
      </c>
      <c r="BT5">
        <v>1</v>
      </c>
      <c r="BU5">
        <v>27</v>
      </c>
      <c r="BV5">
        <v>26</v>
      </c>
      <c r="BW5">
        <v>53</v>
      </c>
      <c r="BX5">
        <v>2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53</v>
      </c>
      <c r="CL5">
        <v>61</v>
      </c>
      <c r="CM5">
        <v>114</v>
      </c>
      <c r="CN5">
        <v>4</v>
      </c>
      <c r="CO5">
        <v>110</v>
      </c>
      <c r="CP5">
        <v>120</v>
      </c>
      <c r="CQ5">
        <v>230</v>
      </c>
      <c r="CR5">
        <v>9</v>
      </c>
    </row>
    <row r="6" spans="1:96" x14ac:dyDescent="0.2">
      <c r="A6">
        <v>440001</v>
      </c>
      <c r="B6" t="s">
        <v>96</v>
      </c>
      <c r="C6">
        <v>44012007</v>
      </c>
      <c r="D6" t="s">
        <v>101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35</v>
      </c>
      <c r="AX6">
        <v>22</v>
      </c>
      <c r="AY6">
        <v>57</v>
      </c>
      <c r="AZ6">
        <v>2</v>
      </c>
      <c r="BA6">
        <v>32</v>
      </c>
      <c r="BB6">
        <v>32</v>
      </c>
      <c r="BC6">
        <v>64</v>
      </c>
      <c r="BD6">
        <v>2</v>
      </c>
      <c r="BE6">
        <v>28</v>
      </c>
      <c r="BF6">
        <v>30</v>
      </c>
      <c r="BG6">
        <v>58</v>
      </c>
      <c r="BH6">
        <v>2</v>
      </c>
      <c r="BI6">
        <v>95</v>
      </c>
      <c r="BJ6">
        <v>84</v>
      </c>
      <c r="BK6">
        <v>179</v>
      </c>
      <c r="BL6">
        <v>6</v>
      </c>
      <c r="BM6">
        <v>21</v>
      </c>
      <c r="BN6">
        <v>27</v>
      </c>
      <c r="BO6">
        <v>48</v>
      </c>
      <c r="BP6">
        <v>2</v>
      </c>
      <c r="BQ6">
        <v>21</v>
      </c>
      <c r="BR6">
        <v>21</v>
      </c>
      <c r="BS6">
        <v>42</v>
      </c>
      <c r="BT6">
        <v>1</v>
      </c>
      <c r="BU6">
        <v>14</v>
      </c>
      <c r="BV6">
        <v>22</v>
      </c>
      <c r="BW6">
        <v>36</v>
      </c>
      <c r="BX6">
        <v>1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56</v>
      </c>
      <c r="CL6">
        <v>70</v>
      </c>
      <c r="CM6">
        <v>126</v>
      </c>
      <c r="CN6">
        <v>4</v>
      </c>
      <c r="CO6">
        <v>151</v>
      </c>
      <c r="CP6">
        <v>154</v>
      </c>
      <c r="CQ6">
        <v>305</v>
      </c>
      <c r="CR6">
        <v>10</v>
      </c>
    </row>
    <row r="7" spans="1:96" x14ac:dyDescent="0.2">
      <c r="A7">
        <v>440001</v>
      </c>
      <c r="B7" t="s">
        <v>96</v>
      </c>
      <c r="C7">
        <v>44012008</v>
      </c>
      <c r="D7" t="s">
        <v>102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25</v>
      </c>
      <c r="AX7">
        <v>17</v>
      </c>
      <c r="AY7">
        <v>42</v>
      </c>
      <c r="AZ7">
        <v>2</v>
      </c>
      <c r="BA7">
        <v>35</v>
      </c>
      <c r="BB7">
        <v>19</v>
      </c>
      <c r="BC7">
        <v>54</v>
      </c>
      <c r="BD7">
        <v>2</v>
      </c>
      <c r="BE7">
        <v>25</v>
      </c>
      <c r="BF7">
        <v>20</v>
      </c>
      <c r="BG7">
        <v>45</v>
      </c>
      <c r="BH7">
        <v>2</v>
      </c>
      <c r="BI7">
        <v>85</v>
      </c>
      <c r="BJ7">
        <v>56</v>
      </c>
      <c r="BK7">
        <v>141</v>
      </c>
      <c r="BL7">
        <v>6</v>
      </c>
      <c r="BM7">
        <v>20</v>
      </c>
      <c r="BN7">
        <v>21</v>
      </c>
      <c r="BO7">
        <v>41</v>
      </c>
      <c r="BP7">
        <v>2</v>
      </c>
      <c r="BQ7">
        <v>10</v>
      </c>
      <c r="BR7">
        <v>10</v>
      </c>
      <c r="BS7">
        <v>20</v>
      </c>
      <c r="BT7">
        <v>1</v>
      </c>
      <c r="BU7">
        <v>10</v>
      </c>
      <c r="BV7">
        <v>16</v>
      </c>
      <c r="BW7">
        <v>26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40</v>
      </c>
      <c r="CL7">
        <v>47</v>
      </c>
      <c r="CM7">
        <v>87</v>
      </c>
      <c r="CN7">
        <v>4</v>
      </c>
      <c r="CO7">
        <v>125</v>
      </c>
      <c r="CP7">
        <v>103</v>
      </c>
      <c r="CQ7">
        <v>228</v>
      </c>
      <c r="CR7">
        <v>10</v>
      </c>
    </row>
    <row r="8" spans="1:96" x14ac:dyDescent="0.2">
      <c r="A8">
        <v>440001</v>
      </c>
      <c r="B8" t="s">
        <v>96</v>
      </c>
      <c r="C8">
        <v>44012009</v>
      </c>
      <c r="D8" t="s">
        <v>103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219</v>
      </c>
      <c r="AX8">
        <v>248</v>
      </c>
      <c r="AY8">
        <v>467</v>
      </c>
      <c r="AZ8">
        <v>12</v>
      </c>
      <c r="BA8">
        <v>229</v>
      </c>
      <c r="BB8">
        <v>259</v>
      </c>
      <c r="BC8">
        <v>488</v>
      </c>
      <c r="BD8">
        <v>12</v>
      </c>
      <c r="BE8">
        <v>175</v>
      </c>
      <c r="BF8">
        <v>234</v>
      </c>
      <c r="BG8">
        <v>409</v>
      </c>
      <c r="BH8">
        <v>11</v>
      </c>
      <c r="BI8">
        <v>623</v>
      </c>
      <c r="BJ8">
        <v>741</v>
      </c>
      <c r="BK8">
        <v>1364</v>
      </c>
      <c r="BL8">
        <v>35</v>
      </c>
      <c r="BM8">
        <v>160</v>
      </c>
      <c r="BN8">
        <v>225</v>
      </c>
      <c r="BO8">
        <v>385</v>
      </c>
      <c r="BP8">
        <v>10</v>
      </c>
      <c r="BQ8">
        <v>135</v>
      </c>
      <c r="BR8">
        <v>232</v>
      </c>
      <c r="BS8">
        <v>367</v>
      </c>
      <c r="BT8">
        <v>10</v>
      </c>
      <c r="BU8">
        <v>118</v>
      </c>
      <c r="BV8">
        <v>203</v>
      </c>
      <c r="BW8">
        <v>321</v>
      </c>
      <c r="BX8">
        <v>9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413</v>
      </c>
      <c r="CL8">
        <v>660</v>
      </c>
      <c r="CM8">
        <v>1073</v>
      </c>
      <c r="CN8">
        <v>29</v>
      </c>
      <c r="CO8">
        <v>1036</v>
      </c>
      <c r="CP8">
        <v>1401</v>
      </c>
      <c r="CQ8">
        <v>2437</v>
      </c>
      <c r="CR8">
        <v>64</v>
      </c>
    </row>
    <row r="9" spans="1:96" x14ac:dyDescent="0.2">
      <c r="A9">
        <v>440001</v>
      </c>
      <c r="B9" t="s">
        <v>96</v>
      </c>
      <c r="C9">
        <v>44012010</v>
      </c>
      <c r="D9" t="s">
        <v>104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123</v>
      </c>
      <c r="AX9">
        <v>90</v>
      </c>
      <c r="AY9">
        <v>213</v>
      </c>
      <c r="AZ9">
        <v>6</v>
      </c>
      <c r="BA9">
        <v>107</v>
      </c>
      <c r="BB9">
        <v>116</v>
      </c>
      <c r="BC9">
        <v>223</v>
      </c>
      <c r="BD9">
        <v>6</v>
      </c>
      <c r="BE9">
        <v>112</v>
      </c>
      <c r="BF9">
        <v>121</v>
      </c>
      <c r="BG9">
        <v>233</v>
      </c>
      <c r="BH9">
        <v>6</v>
      </c>
      <c r="BI9">
        <v>342</v>
      </c>
      <c r="BJ9">
        <v>327</v>
      </c>
      <c r="BK9">
        <v>669</v>
      </c>
      <c r="BL9">
        <v>18</v>
      </c>
      <c r="BM9">
        <v>94</v>
      </c>
      <c r="BN9">
        <v>119</v>
      </c>
      <c r="BO9">
        <v>213</v>
      </c>
      <c r="BP9">
        <v>6</v>
      </c>
      <c r="BQ9">
        <v>81</v>
      </c>
      <c r="BR9">
        <v>101</v>
      </c>
      <c r="BS9">
        <v>182</v>
      </c>
      <c r="BT9">
        <v>5</v>
      </c>
      <c r="BU9">
        <v>96</v>
      </c>
      <c r="BV9">
        <v>129</v>
      </c>
      <c r="BW9">
        <v>225</v>
      </c>
      <c r="BX9">
        <v>6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271</v>
      </c>
      <c r="CL9">
        <v>349</v>
      </c>
      <c r="CM9">
        <v>620</v>
      </c>
      <c r="CN9">
        <v>17</v>
      </c>
      <c r="CO9">
        <v>613</v>
      </c>
      <c r="CP9">
        <v>676</v>
      </c>
      <c r="CQ9">
        <v>1289</v>
      </c>
      <c r="CR9">
        <v>35</v>
      </c>
    </row>
    <row r="10" spans="1:96" x14ac:dyDescent="0.2">
      <c r="A10">
        <v>440001</v>
      </c>
      <c r="B10" t="s">
        <v>96</v>
      </c>
      <c r="C10">
        <v>44012011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34</v>
      </c>
      <c r="AX10">
        <v>33</v>
      </c>
      <c r="AY10">
        <v>67</v>
      </c>
      <c r="AZ10">
        <v>2</v>
      </c>
      <c r="BA10">
        <v>35</v>
      </c>
      <c r="BB10">
        <v>23</v>
      </c>
      <c r="BC10">
        <v>58</v>
      </c>
      <c r="BD10">
        <v>2</v>
      </c>
      <c r="BE10">
        <v>28</v>
      </c>
      <c r="BF10">
        <v>21</v>
      </c>
      <c r="BG10">
        <v>49</v>
      </c>
      <c r="BH10">
        <v>2</v>
      </c>
      <c r="BI10">
        <v>97</v>
      </c>
      <c r="BJ10">
        <v>77</v>
      </c>
      <c r="BK10">
        <v>174</v>
      </c>
      <c r="BL10">
        <v>6</v>
      </c>
      <c r="BM10">
        <v>13</v>
      </c>
      <c r="BN10">
        <v>21</v>
      </c>
      <c r="BO10">
        <v>34</v>
      </c>
      <c r="BP10">
        <v>1</v>
      </c>
      <c r="BQ10">
        <v>14</v>
      </c>
      <c r="BR10">
        <v>10</v>
      </c>
      <c r="BS10">
        <v>24</v>
      </c>
      <c r="BT10">
        <v>1</v>
      </c>
      <c r="BU10">
        <v>9</v>
      </c>
      <c r="BV10">
        <v>17</v>
      </c>
      <c r="BW10">
        <v>26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36</v>
      </c>
      <c r="CL10">
        <v>48</v>
      </c>
      <c r="CM10">
        <v>84</v>
      </c>
      <c r="CN10">
        <v>3</v>
      </c>
      <c r="CO10">
        <v>133</v>
      </c>
      <c r="CP10">
        <v>125</v>
      </c>
      <c r="CQ10">
        <v>258</v>
      </c>
      <c r="CR10">
        <v>9</v>
      </c>
    </row>
    <row r="11" spans="1:96" x14ac:dyDescent="0.2">
      <c r="A11">
        <v>440001</v>
      </c>
      <c r="B11" t="s">
        <v>96</v>
      </c>
      <c r="C11">
        <v>44012012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5</v>
      </c>
      <c r="AX11">
        <v>4</v>
      </c>
      <c r="AY11">
        <v>9</v>
      </c>
      <c r="AZ11">
        <v>1</v>
      </c>
      <c r="BA11">
        <v>14</v>
      </c>
      <c r="BB11">
        <v>8</v>
      </c>
      <c r="BC11">
        <v>22</v>
      </c>
      <c r="BD11">
        <v>1</v>
      </c>
      <c r="BE11">
        <v>8</v>
      </c>
      <c r="BF11">
        <v>8</v>
      </c>
      <c r="BG11">
        <v>16</v>
      </c>
      <c r="BH11">
        <v>1</v>
      </c>
      <c r="BI11">
        <v>27</v>
      </c>
      <c r="BJ11">
        <v>20</v>
      </c>
      <c r="BK11">
        <v>47</v>
      </c>
      <c r="BL11">
        <v>3</v>
      </c>
      <c r="BM11">
        <v>8</v>
      </c>
      <c r="BN11">
        <v>5</v>
      </c>
      <c r="BO11">
        <v>13</v>
      </c>
      <c r="BP11">
        <v>1</v>
      </c>
      <c r="BQ11">
        <v>8</v>
      </c>
      <c r="BR11">
        <v>5</v>
      </c>
      <c r="BS11">
        <v>13</v>
      </c>
      <c r="BT11">
        <v>1</v>
      </c>
      <c r="BU11">
        <v>4</v>
      </c>
      <c r="BV11">
        <v>4</v>
      </c>
      <c r="BW11">
        <v>8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20</v>
      </c>
      <c r="CL11">
        <v>14</v>
      </c>
      <c r="CM11">
        <v>34</v>
      </c>
      <c r="CN11">
        <v>3</v>
      </c>
      <c r="CO11">
        <v>47</v>
      </c>
      <c r="CP11">
        <v>34</v>
      </c>
      <c r="CQ11">
        <v>81</v>
      </c>
      <c r="CR11">
        <v>6</v>
      </c>
    </row>
    <row r="12" spans="1:96" x14ac:dyDescent="0.2">
      <c r="A12">
        <v>440001</v>
      </c>
      <c r="B12" t="s">
        <v>96</v>
      </c>
      <c r="C12">
        <v>44012013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5</v>
      </c>
      <c r="AX12">
        <v>3</v>
      </c>
      <c r="AY12">
        <v>8</v>
      </c>
      <c r="AZ12">
        <v>1</v>
      </c>
      <c r="BA12">
        <v>3</v>
      </c>
      <c r="BB12">
        <v>4</v>
      </c>
      <c r="BC12">
        <v>7</v>
      </c>
      <c r="BD12">
        <v>1</v>
      </c>
      <c r="BE12">
        <v>8</v>
      </c>
      <c r="BF12">
        <v>1</v>
      </c>
      <c r="BG12">
        <v>9</v>
      </c>
      <c r="BH12">
        <v>1</v>
      </c>
      <c r="BI12">
        <v>16</v>
      </c>
      <c r="BJ12">
        <v>8</v>
      </c>
      <c r="BK12">
        <v>24</v>
      </c>
      <c r="BL12">
        <v>3</v>
      </c>
      <c r="BM12">
        <v>7</v>
      </c>
      <c r="BN12">
        <v>1</v>
      </c>
      <c r="BO12">
        <v>8</v>
      </c>
      <c r="BP12">
        <v>1</v>
      </c>
      <c r="BQ12">
        <v>8</v>
      </c>
      <c r="BR12">
        <v>4</v>
      </c>
      <c r="BS12">
        <v>12</v>
      </c>
      <c r="BT12">
        <v>1</v>
      </c>
      <c r="BU12">
        <v>10</v>
      </c>
      <c r="BV12">
        <v>3</v>
      </c>
      <c r="BW12">
        <v>13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25</v>
      </c>
      <c r="CL12">
        <v>8</v>
      </c>
      <c r="CM12">
        <v>33</v>
      </c>
      <c r="CN12">
        <v>3</v>
      </c>
      <c r="CO12">
        <v>41</v>
      </c>
      <c r="CP12">
        <v>16</v>
      </c>
      <c r="CQ12">
        <v>57</v>
      </c>
      <c r="CR12">
        <v>6</v>
      </c>
    </row>
    <row r="13" spans="1:96" x14ac:dyDescent="0.2">
      <c r="A13">
        <v>440001</v>
      </c>
      <c r="B13" t="s">
        <v>96</v>
      </c>
      <c r="C13">
        <v>44012016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8</v>
      </c>
      <c r="AX13">
        <v>4</v>
      </c>
      <c r="AY13">
        <v>12</v>
      </c>
      <c r="AZ13">
        <v>1</v>
      </c>
      <c r="BA13">
        <v>2</v>
      </c>
      <c r="BB13">
        <v>3</v>
      </c>
      <c r="BC13">
        <v>5</v>
      </c>
      <c r="BD13">
        <v>1</v>
      </c>
      <c r="BE13">
        <v>6</v>
      </c>
      <c r="BF13">
        <v>3</v>
      </c>
      <c r="BG13">
        <v>9</v>
      </c>
      <c r="BH13">
        <v>1</v>
      </c>
      <c r="BI13">
        <v>16</v>
      </c>
      <c r="BJ13">
        <v>10</v>
      </c>
      <c r="BK13">
        <v>26</v>
      </c>
      <c r="BL13">
        <v>3</v>
      </c>
      <c r="BM13">
        <v>4</v>
      </c>
      <c r="BN13">
        <v>5</v>
      </c>
      <c r="BO13">
        <v>9</v>
      </c>
      <c r="BP13">
        <v>1</v>
      </c>
      <c r="BQ13">
        <v>6</v>
      </c>
      <c r="BR13">
        <v>5</v>
      </c>
      <c r="BS13">
        <v>11</v>
      </c>
      <c r="BT13">
        <v>1</v>
      </c>
      <c r="BU13">
        <v>6</v>
      </c>
      <c r="BV13">
        <v>2</v>
      </c>
      <c r="BW13">
        <v>8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16</v>
      </c>
      <c r="CL13">
        <v>12</v>
      </c>
      <c r="CM13">
        <v>28</v>
      </c>
      <c r="CN13">
        <v>3</v>
      </c>
      <c r="CO13">
        <v>32</v>
      </c>
      <c r="CP13">
        <v>22</v>
      </c>
      <c r="CQ13">
        <v>54</v>
      </c>
      <c r="CR13">
        <v>6</v>
      </c>
    </row>
    <row r="14" spans="1:96" x14ac:dyDescent="0.2">
      <c r="A14">
        <v>440001</v>
      </c>
      <c r="B14" t="s">
        <v>96</v>
      </c>
      <c r="C14">
        <v>44012021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99</v>
      </c>
      <c r="AX14">
        <v>95</v>
      </c>
      <c r="AY14">
        <v>194</v>
      </c>
      <c r="AZ14">
        <v>5</v>
      </c>
      <c r="BA14">
        <v>93</v>
      </c>
      <c r="BB14">
        <v>80</v>
      </c>
      <c r="BC14">
        <v>173</v>
      </c>
      <c r="BD14">
        <v>5</v>
      </c>
      <c r="BE14">
        <v>92</v>
      </c>
      <c r="BF14">
        <v>65</v>
      </c>
      <c r="BG14">
        <v>157</v>
      </c>
      <c r="BH14">
        <v>4</v>
      </c>
      <c r="BI14">
        <v>284</v>
      </c>
      <c r="BJ14">
        <v>240</v>
      </c>
      <c r="BK14">
        <v>524</v>
      </c>
      <c r="BL14">
        <v>14</v>
      </c>
      <c r="BM14">
        <v>65</v>
      </c>
      <c r="BN14">
        <v>69</v>
      </c>
      <c r="BO14">
        <v>134</v>
      </c>
      <c r="BP14">
        <v>4</v>
      </c>
      <c r="BQ14">
        <v>64</v>
      </c>
      <c r="BR14">
        <v>62</v>
      </c>
      <c r="BS14">
        <v>126</v>
      </c>
      <c r="BT14">
        <v>3</v>
      </c>
      <c r="BU14">
        <v>44</v>
      </c>
      <c r="BV14">
        <v>48</v>
      </c>
      <c r="BW14">
        <v>92</v>
      </c>
      <c r="BX14">
        <v>3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173</v>
      </c>
      <c r="CL14">
        <v>179</v>
      </c>
      <c r="CM14">
        <v>352</v>
      </c>
      <c r="CN14">
        <v>10</v>
      </c>
      <c r="CO14">
        <v>457</v>
      </c>
      <c r="CP14">
        <v>419</v>
      </c>
      <c r="CQ14">
        <v>876</v>
      </c>
      <c r="CR14">
        <v>24</v>
      </c>
    </row>
    <row r="15" spans="1:96" x14ac:dyDescent="0.2">
      <c r="A15">
        <v>440001</v>
      </c>
      <c r="B15" t="s">
        <v>96</v>
      </c>
      <c r="C15">
        <v>44012022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121</v>
      </c>
      <c r="AX15">
        <v>137</v>
      </c>
      <c r="AY15">
        <v>258</v>
      </c>
      <c r="AZ15">
        <v>7</v>
      </c>
      <c r="BA15">
        <v>131</v>
      </c>
      <c r="BB15">
        <v>123</v>
      </c>
      <c r="BC15">
        <v>254</v>
      </c>
      <c r="BD15">
        <v>7</v>
      </c>
      <c r="BE15">
        <v>129</v>
      </c>
      <c r="BF15">
        <v>152</v>
      </c>
      <c r="BG15">
        <v>281</v>
      </c>
      <c r="BH15">
        <v>7</v>
      </c>
      <c r="BI15">
        <v>381</v>
      </c>
      <c r="BJ15">
        <v>412</v>
      </c>
      <c r="BK15">
        <v>793</v>
      </c>
      <c r="BL15">
        <v>21</v>
      </c>
      <c r="BM15">
        <v>107</v>
      </c>
      <c r="BN15">
        <v>170</v>
      </c>
      <c r="BO15">
        <v>277</v>
      </c>
      <c r="BP15">
        <v>7</v>
      </c>
      <c r="BQ15">
        <v>104</v>
      </c>
      <c r="BR15">
        <v>196</v>
      </c>
      <c r="BS15">
        <v>300</v>
      </c>
      <c r="BT15">
        <v>9</v>
      </c>
      <c r="BU15">
        <v>118</v>
      </c>
      <c r="BV15">
        <v>176</v>
      </c>
      <c r="BW15">
        <v>294</v>
      </c>
      <c r="BX15">
        <v>8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329</v>
      </c>
      <c r="CL15">
        <v>542</v>
      </c>
      <c r="CM15">
        <v>871</v>
      </c>
      <c r="CN15">
        <v>24</v>
      </c>
      <c r="CO15">
        <v>710</v>
      </c>
      <c r="CP15">
        <v>954</v>
      </c>
      <c r="CQ15">
        <v>1664</v>
      </c>
      <c r="CR15">
        <v>45</v>
      </c>
    </row>
    <row r="16" spans="1:96" x14ac:dyDescent="0.2">
      <c r="A16">
        <v>440001</v>
      </c>
      <c r="B16" t="s">
        <v>96</v>
      </c>
      <c r="C16">
        <v>44012023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16</v>
      </c>
      <c r="AX16">
        <v>5</v>
      </c>
      <c r="AY16">
        <v>21</v>
      </c>
      <c r="AZ16">
        <v>1</v>
      </c>
      <c r="BA16">
        <v>11</v>
      </c>
      <c r="BB16">
        <v>12</v>
      </c>
      <c r="BC16">
        <v>23</v>
      </c>
      <c r="BD16">
        <v>1</v>
      </c>
      <c r="BE16">
        <v>14</v>
      </c>
      <c r="BF16">
        <v>4</v>
      </c>
      <c r="BG16">
        <v>18</v>
      </c>
      <c r="BH16">
        <v>1</v>
      </c>
      <c r="BI16">
        <v>41</v>
      </c>
      <c r="BJ16">
        <v>21</v>
      </c>
      <c r="BK16">
        <v>62</v>
      </c>
      <c r="BL16">
        <v>3</v>
      </c>
      <c r="BM16">
        <v>19</v>
      </c>
      <c r="BN16">
        <v>5</v>
      </c>
      <c r="BO16">
        <v>24</v>
      </c>
      <c r="BP16">
        <v>1</v>
      </c>
      <c r="BQ16">
        <v>5</v>
      </c>
      <c r="BR16">
        <v>5</v>
      </c>
      <c r="BS16">
        <v>10</v>
      </c>
      <c r="BT16">
        <v>1</v>
      </c>
      <c r="BU16">
        <v>10</v>
      </c>
      <c r="BV16">
        <v>6</v>
      </c>
      <c r="BW16">
        <v>16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34</v>
      </c>
      <c r="CL16">
        <v>16</v>
      </c>
      <c r="CM16">
        <v>50</v>
      </c>
      <c r="CN16">
        <v>3</v>
      </c>
      <c r="CO16">
        <v>75</v>
      </c>
      <c r="CP16">
        <v>37</v>
      </c>
      <c r="CQ16">
        <v>112</v>
      </c>
      <c r="CR16">
        <v>6</v>
      </c>
    </row>
    <row r="17" spans="1:96" x14ac:dyDescent="0.2">
      <c r="A17">
        <v>440001</v>
      </c>
      <c r="B17" t="s">
        <v>96</v>
      </c>
      <c r="C17">
        <v>44012025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12</v>
      </c>
      <c r="AX17">
        <v>4</v>
      </c>
      <c r="AY17">
        <v>16</v>
      </c>
      <c r="AZ17">
        <v>1</v>
      </c>
      <c r="BA17">
        <v>9</v>
      </c>
      <c r="BB17">
        <v>8</v>
      </c>
      <c r="BC17">
        <v>17</v>
      </c>
      <c r="BD17">
        <v>1</v>
      </c>
      <c r="BE17">
        <v>14</v>
      </c>
      <c r="BF17">
        <v>4</v>
      </c>
      <c r="BG17">
        <v>18</v>
      </c>
      <c r="BH17">
        <v>1</v>
      </c>
      <c r="BI17">
        <v>35</v>
      </c>
      <c r="BJ17">
        <v>16</v>
      </c>
      <c r="BK17">
        <v>51</v>
      </c>
      <c r="BL17">
        <v>3</v>
      </c>
      <c r="BM17">
        <v>8</v>
      </c>
      <c r="BN17">
        <v>5</v>
      </c>
      <c r="BO17">
        <v>13</v>
      </c>
      <c r="BP17">
        <v>1</v>
      </c>
      <c r="BQ17">
        <v>11</v>
      </c>
      <c r="BR17">
        <v>7</v>
      </c>
      <c r="BS17">
        <v>18</v>
      </c>
      <c r="BT17">
        <v>1</v>
      </c>
      <c r="BU17">
        <v>6</v>
      </c>
      <c r="BV17">
        <v>9</v>
      </c>
      <c r="BW17">
        <v>15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25</v>
      </c>
      <c r="CL17">
        <v>21</v>
      </c>
      <c r="CM17">
        <v>46</v>
      </c>
      <c r="CN17">
        <v>3</v>
      </c>
      <c r="CO17">
        <v>60</v>
      </c>
      <c r="CP17">
        <v>37</v>
      </c>
      <c r="CQ17">
        <v>97</v>
      </c>
      <c r="CR17">
        <v>6</v>
      </c>
    </row>
    <row r="18" spans="1:96" x14ac:dyDescent="0.2">
      <c r="A18">
        <v>440001</v>
      </c>
      <c r="B18" t="s">
        <v>96</v>
      </c>
      <c r="C18">
        <v>44012026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47</v>
      </c>
      <c r="AX18">
        <v>46</v>
      </c>
      <c r="AY18">
        <v>93</v>
      </c>
      <c r="AZ18">
        <v>3</v>
      </c>
      <c r="BA18">
        <v>38</v>
      </c>
      <c r="BB18">
        <v>42</v>
      </c>
      <c r="BC18">
        <v>80</v>
      </c>
      <c r="BD18">
        <v>3</v>
      </c>
      <c r="BE18">
        <v>54</v>
      </c>
      <c r="BF18">
        <v>47</v>
      </c>
      <c r="BG18">
        <v>101</v>
      </c>
      <c r="BH18">
        <v>3</v>
      </c>
      <c r="BI18">
        <v>139</v>
      </c>
      <c r="BJ18">
        <v>135</v>
      </c>
      <c r="BK18">
        <v>274</v>
      </c>
      <c r="BL18">
        <v>9</v>
      </c>
      <c r="BM18">
        <v>37</v>
      </c>
      <c r="BN18">
        <v>42</v>
      </c>
      <c r="BO18">
        <v>79</v>
      </c>
      <c r="BP18">
        <v>2</v>
      </c>
      <c r="BQ18">
        <v>22</v>
      </c>
      <c r="BR18">
        <v>42</v>
      </c>
      <c r="BS18">
        <v>64</v>
      </c>
      <c r="BT18">
        <v>2</v>
      </c>
      <c r="BU18">
        <v>11</v>
      </c>
      <c r="BV18">
        <v>36</v>
      </c>
      <c r="BW18">
        <v>47</v>
      </c>
      <c r="BX18">
        <v>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70</v>
      </c>
      <c r="CL18">
        <v>120</v>
      </c>
      <c r="CM18">
        <v>190</v>
      </c>
      <c r="CN18">
        <v>6</v>
      </c>
      <c r="CO18">
        <v>209</v>
      </c>
      <c r="CP18">
        <v>255</v>
      </c>
      <c r="CQ18">
        <v>464</v>
      </c>
      <c r="CR18">
        <v>15</v>
      </c>
    </row>
    <row r="19" spans="1:96" x14ac:dyDescent="0.2">
      <c r="A19">
        <v>440001</v>
      </c>
      <c r="B19" t="s">
        <v>96</v>
      </c>
      <c r="C19">
        <v>44012028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40</v>
      </c>
      <c r="AX19">
        <v>28</v>
      </c>
      <c r="AY19">
        <v>68</v>
      </c>
      <c r="AZ19">
        <v>3</v>
      </c>
      <c r="BA19">
        <v>51</v>
      </c>
      <c r="BB19">
        <v>44</v>
      </c>
      <c r="BC19">
        <v>95</v>
      </c>
      <c r="BD19">
        <v>3</v>
      </c>
      <c r="BE19">
        <v>53</v>
      </c>
      <c r="BF19">
        <v>41</v>
      </c>
      <c r="BG19">
        <v>94</v>
      </c>
      <c r="BH19">
        <v>3</v>
      </c>
      <c r="BI19">
        <v>144</v>
      </c>
      <c r="BJ19">
        <v>113</v>
      </c>
      <c r="BK19">
        <v>257</v>
      </c>
      <c r="BL19">
        <v>9</v>
      </c>
      <c r="BM19">
        <v>49</v>
      </c>
      <c r="BN19">
        <v>58</v>
      </c>
      <c r="BO19">
        <v>107</v>
      </c>
      <c r="BP19">
        <v>3</v>
      </c>
      <c r="BQ19">
        <v>37</v>
      </c>
      <c r="BR19">
        <v>46</v>
      </c>
      <c r="BS19">
        <v>83</v>
      </c>
      <c r="BT19">
        <v>3</v>
      </c>
      <c r="BU19">
        <v>29</v>
      </c>
      <c r="BV19">
        <v>51</v>
      </c>
      <c r="BW19">
        <v>80</v>
      </c>
      <c r="BX19">
        <v>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115</v>
      </c>
      <c r="CL19">
        <v>155</v>
      </c>
      <c r="CM19">
        <v>270</v>
      </c>
      <c r="CN19">
        <v>9</v>
      </c>
      <c r="CO19">
        <v>259</v>
      </c>
      <c r="CP19">
        <v>268</v>
      </c>
      <c r="CQ19">
        <v>527</v>
      </c>
      <c r="CR19">
        <v>18</v>
      </c>
    </row>
    <row r="20" spans="1:96" x14ac:dyDescent="0.2">
      <c r="A20">
        <v>440001</v>
      </c>
      <c r="B20" t="s">
        <v>96</v>
      </c>
      <c r="C20">
        <v>44022001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188</v>
      </c>
      <c r="AX20">
        <v>218</v>
      </c>
      <c r="AY20">
        <v>406</v>
      </c>
      <c r="AZ20">
        <v>11</v>
      </c>
      <c r="BA20">
        <v>178</v>
      </c>
      <c r="BB20">
        <v>220</v>
      </c>
      <c r="BC20">
        <v>398</v>
      </c>
      <c r="BD20">
        <v>10</v>
      </c>
      <c r="BE20">
        <v>195</v>
      </c>
      <c r="BF20">
        <v>236</v>
      </c>
      <c r="BG20">
        <v>431</v>
      </c>
      <c r="BH20">
        <v>10</v>
      </c>
      <c r="BI20">
        <v>561</v>
      </c>
      <c r="BJ20">
        <v>674</v>
      </c>
      <c r="BK20">
        <v>1235</v>
      </c>
      <c r="BL20">
        <v>31</v>
      </c>
      <c r="BM20">
        <v>187</v>
      </c>
      <c r="BN20">
        <v>237</v>
      </c>
      <c r="BO20">
        <v>424</v>
      </c>
      <c r="BP20">
        <v>11</v>
      </c>
      <c r="BQ20">
        <v>161</v>
      </c>
      <c r="BR20">
        <v>202</v>
      </c>
      <c r="BS20">
        <v>363</v>
      </c>
      <c r="BT20">
        <v>10</v>
      </c>
      <c r="BU20">
        <v>131</v>
      </c>
      <c r="BV20">
        <v>223</v>
      </c>
      <c r="BW20">
        <v>354</v>
      </c>
      <c r="BX20">
        <v>10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479</v>
      </c>
      <c r="CL20">
        <v>662</v>
      </c>
      <c r="CM20">
        <v>1141</v>
      </c>
      <c r="CN20">
        <v>31</v>
      </c>
      <c r="CO20">
        <v>1040</v>
      </c>
      <c r="CP20">
        <v>1336</v>
      </c>
      <c r="CQ20">
        <v>2376</v>
      </c>
      <c r="CR20">
        <v>62</v>
      </c>
    </row>
    <row r="21" spans="1:96" x14ac:dyDescent="0.2">
      <c r="A21">
        <v>440001</v>
      </c>
      <c r="B21" t="s">
        <v>96</v>
      </c>
      <c r="C21">
        <v>44022002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15</v>
      </c>
      <c r="AX21">
        <v>6</v>
      </c>
      <c r="AY21">
        <v>21</v>
      </c>
      <c r="AZ21">
        <v>1</v>
      </c>
      <c r="BA21">
        <v>22</v>
      </c>
      <c r="BB21">
        <v>8</v>
      </c>
      <c r="BC21">
        <v>30</v>
      </c>
      <c r="BD21">
        <v>1</v>
      </c>
      <c r="BE21">
        <v>26</v>
      </c>
      <c r="BF21">
        <v>17</v>
      </c>
      <c r="BG21">
        <v>43</v>
      </c>
      <c r="BH21">
        <v>2</v>
      </c>
      <c r="BI21">
        <v>63</v>
      </c>
      <c r="BJ21">
        <v>31</v>
      </c>
      <c r="BK21">
        <v>94</v>
      </c>
      <c r="BL21">
        <v>4</v>
      </c>
      <c r="BM21">
        <v>23</v>
      </c>
      <c r="BN21">
        <v>10</v>
      </c>
      <c r="BO21">
        <v>33</v>
      </c>
      <c r="BP21">
        <v>2</v>
      </c>
      <c r="BQ21">
        <v>16</v>
      </c>
      <c r="BR21">
        <v>14</v>
      </c>
      <c r="BS21">
        <v>30</v>
      </c>
      <c r="BT21">
        <v>1</v>
      </c>
      <c r="BU21">
        <v>9</v>
      </c>
      <c r="BV21">
        <v>20</v>
      </c>
      <c r="BW21">
        <v>29</v>
      </c>
      <c r="BX21">
        <v>1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48</v>
      </c>
      <c r="CL21">
        <v>44</v>
      </c>
      <c r="CM21">
        <v>92</v>
      </c>
      <c r="CN21">
        <v>4</v>
      </c>
      <c r="CO21">
        <v>111</v>
      </c>
      <c r="CP21">
        <v>75</v>
      </c>
      <c r="CQ21">
        <v>186</v>
      </c>
      <c r="CR21">
        <v>8</v>
      </c>
    </row>
    <row r="22" spans="1:96" x14ac:dyDescent="0.2">
      <c r="A22">
        <v>440001</v>
      </c>
      <c r="B22" t="s">
        <v>96</v>
      </c>
      <c r="C22">
        <v>44022003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22</v>
      </c>
      <c r="AX22">
        <v>15</v>
      </c>
      <c r="AY22">
        <v>37</v>
      </c>
      <c r="AZ22">
        <v>1</v>
      </c>
      <c r="BA22">
        <v>35</v>
      </c>
      <c r="BB22">
        <v>16</v>
      </c>
      <c r="BC22">
        <v>51</v>
      </c>
      <c r="BD22">
        <v>2</v>
      </c>
      <c r="BE22">
        <v>23</v>
      </c>
      <c r="BF22">
        <v>25</v>
      </c>
      <c r="BG22">
        <v>48</v>
      </c>
      <c r="BH22">
        <v>2</v>
      </c>
      <c r="BI22">
        <v>80</v>
      </c>
      <c r="BJ22">
        <v>56</v>
      </c>
      <c r="BK22">
        <v>136</v>
      </c>
      <c r="BL22">
        <v>5</v>
      </c>
      <c r="BM22">
        <v>25</v>
      </c>
      <c r="BN22">
        <v>18</v>
      </c>
      <c r="BO22">
        <v>43</v>
      </c>
      <c r="BP22">
        <v>2</v>
      </c>
      <c r="BQ22">
        <v>18</v>
      </c>
      <c r="BR22">
        <v>22</v>
      </c>
      <c r="BS22">
        <v>40</v>
      </c>
      <c r="BT22">
        <v>2</v>
      </c>
      <c r="BU22">
        <v>24</v>
      </c>
      <c r="BV22">
        <v>16</v>
      </c>
      <c r="BW22">
        <v>40</v>
      </c>
      <c r="BX22">
        <v>2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67</v>
      </c>
      <c r="CL22">
        <v>56</v>
      </c>
      <c r="CM22">
        <v>123</v>
      </c>
      <c r="CN22">
        <v>6</v>
      </c>
      <c r="CO22">
        <v>147</v>
      </c>
      <c r="CP22">
        <v>112</v>
      </c>
      <c r="CQ22">
        <v>259</v>
      </c>
      <c r="CR22">
        <v>11</v>
      </c>
    </row>
    <row r="23" spans="1:96" x14ac:dyDescent="0.2">
      <c r="A23">
        <v>440001</v>
      </c>
      <c r="B23" t="s">
        <v>96</v>
      </c>
      <c r="C23">
        <v>44022005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16</v>
      </c>
      <c r="AX23">
        <v>15</v>
      </c>
      <c r="AY23">
        <v>31</v>
      </c>
      <c r="AZ23">
        <v>1</v>
      </c>
      <c r="BA23">
        <v>18</v>
      </c>
      <c r="BB23">
        <v>11</v>
      </c>
      <c r="BC23">
        <v>29</v>
      </c>
      <c r="BD23">
        <v>1</v>
      </c>
      <c r="BE23">
        <v>20</v>
      </c>
      <c r="BF23">
        <v>20</v>
      </c>
      <c r="BG23">
        <v>40</v>
      </c>
      <c r="BH23">
        <v>2</v>
      </c>
      <c r="BI23">
        <v>54</v>
      </c>
      <c r="BJ23">
        <v>46</v>
      </c>
      <c r="BK23">
        <v>100</v>
      </c>
      <c r="BL23">
        <v>4</v>
      </c>
      <c r="BM23">
        <v>17</v>
      </c>
      <c r="BN23">
        <v>13</v>
      </c>
      <c r="BO23">
        <v>30</v>
      </c>
      <c r="BP23">
        <v>1</v>
      </c>
      <c r="BQ23">
        <v>20</v>
      </c>
      <c r="BR23">
        <v>11</v>
      </c>
      <c r="BS23">
        <v>31</v>
      </c>
      <c r="BT23">
        <v>1</v>
      </c>
      <c r="BU23">
        <v>18</v>
      </c>
      <c r="BV23">
        <v>28</v>
      </c>
      <c r="BW23">
        <v>46</v>
      </c>
      <c r="BX23">
        <v>2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55</v>
      </c>
      <c r="CL23">
        <v>52</v>
      </c>
      <c r="CM23">
        <v>107</v>
      </c>
      <c r="CN23">
        <v>4</v>
      </c>
      <c r="CO23">
        <v>109</v>
      </c>
      <c r="CP23">
        <v>98</v>
      </c>
      <c r="CQ23">
        <v>207</v>
      </c>
      <c r="CR23">
        <v>8</v>
      </c>
    </row>
    <row r="24" spans="1:96" x14ac:dyDescent="0.2">
      <c r="A24">
        <v>440001</v>
      </c>
      <c r="B24" t="s">
        <v>96</v>
      </c>
      <c r="C24">
        <v>44022006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4</v>
      </c>
      <c r="AX24">
        <v>3</v>
      </c>
      <c r="AY24">
        <v>7</v>
      </c>
      <c r="AZ24">
        <v>1</v>
      </c>
      <c r="BA24">
        <v>6</v>
      </c>
      <c r="BB24">
        <v>4</v>
      </c>
      <c r="BC24">
        <v>10</v>
      </c>
      <c r="BD24">
        <v>1</v>
      </c>
      <c r="BE24">
        <v>14</v>
      </c>
      <c r="BF24">
        <v>3</v>
      </c>
      <c r="BG24">
        <v>17</v>
      </c>
      <c r="BH24">
        <v>1</v>
      </c>
      <c r="BI24">
        <v>24</v>
      </c>
      <c r="BJ24">
        <v>10</v>
      </c>
      <c r="BK24">
        <v>34</v>
      </c>
      <c r="BL24">
        <v>3</v>
      </c>
      <c r="BM24">
        <v>6</v>
      </c>
      <c r="BN24">
        <v>2</v>
      </c>
      <c r="BO24">
        <v>8</v>
      </c>
      <c r="BP24">
        <v>1</v>
      </c>
      <c r="BQ24">
        <v>10</v>
      </c>
      <c r="BR24">
        <v>1</v>
      </c>
      <c r="BS24">
        <v>11</v>
      </c>
      <c r="BT24">
        <v>1</v>
      </c>
      <c r="BU24">
        <v>10</v>
      </c>
      <c r="BV24">
        <v>9</v>
      </c>
      <c r="BW24">
        <v>19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26</v>
      </c>
      <c r="CL24">
        <v>12</v>
      </c>
      <c r="CM24">
        <v>38</v>
      </c>
      <c r="CN24">
        <v>3</v>
      </c>
      <c r="CO24">
        <v>50</v>
      </c>
      <c r="CP24">
        <v>22</v>
      </c>
      <c r="CQ24">
        <v>72</v>
      </c>
      <c r="CR24">
        <v>6</v>
      </c>
    </row>
    <row r="25" spans="1:96" x14ac:dyDescent="0.2">
      <c r="A25">
        <v>440001</v>
      </c>
      <c r="B25" t="s">
        <v>96</v>
      </c>
      <c r="C25">
        <v>44022007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9</v>
      </c>
      <c r="AX25">
        <v>7</v>
      </c>
      <c r="AY25">
        <v>16</v>
      </c>
      <c r="AZ25">
        <v>1</v>
      </c>
      <c r="BA25">
        <v>19</v>
      </c>
      <c r="BB25">
        <v>5</v>
      </c>
      <c r="BC25">
        <v>24</v>
      </c>
      <c r="BD25">
        <v>1</v>
      </c>
      <c r="BE25">
        <v>7</v>
      </c>
      <c r="BF25">
        <v>8</v>
      </c>
      <c r="BG25">
        <v>15</v>
      </c>
      <c r="BH25">
        <v>1</v>
      </c>
      <c r="BI25">
        <v>35</v>
      </c>
      <c r="BJ25">
        <v>20</v>
      </c>
      <c r="BK25">
        <v>55</v>
      </c>
      <c r="BL25">
        <v>3</v>
      </c>
      <c r="BM25">
        <v>17</v>
      </c>
      <c r="BN25">
        <v>6</v>
      </c>
      <c r="BO25">
        <v>23</v>
      </c>
      <c r="BP25">
        <v>1</v>
      </c>
      <c r="BQ25">
        <v>13</v>
      </c>
      <c r="BR25">
        <v>3</v>
      </c>
      <c r="BS25">
        <v>16</v>
      </c>
      <c r="BT25">
        <v>1</v>
      </c>
      <c r="BU25">
        <v>12</v>
      </c>
      <c r="BV25">
        <v>8</v>
      </c>
      <c r="BW25">
        <v>20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42</v>
      </c>
      <c r="CL25">
        <v>17</v>
      </c>
      <c r="CM25">
        <v>59</v>
      </c>
      <c r="CN25">
        <v>3</v>
      </c>
      <c r="CO25">
        <v>77</v>
      </c>
      <c r="CP25">
        <v>37</v>
      </c>
      <c r="CQ25">
        <v>114</v>
      </c>
      <c r="CR25">
        <v>6</v>
      </c>
    </row>
    <row r="26" spans="1:96" x14ac:dyDescent="0.2">
      <c r="A26">
        <v>440001</v>
      </c>
      <c r="B26" t="s">
        <v>96</v>
      </c>
      <c r="C26">
        <v>44022008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155</v>
      </c>
      <c r="AX26">
        <v>214</v>
      </c>
      <c r="AY26">
        <v>369</v>
      </c>
      <c r="AZ26">
        <v>11</v>
      </c>
      <c r="BA26">
        <v>163</v>
      </c>
      <c r="BB26">
        <v>213</v>
      </c>
      <c r="BC26">
        <v>376</v>
      </c>
      <c r="BD26">
        <v>11</v>
      </c>
      <c r="BE26">
        <v>171</v>
      </c>
      <c r="BF26">
        <v>211</v>
      </c>
      <c r="BG26">
        <v>382</v>
      </c>
      <c r="BH26">
        <v>11</v>
      </c>
      <c r="BI26">
        <v>489</v>
      </c>
      <c r="BJ26">
        <v>638</v>
      </c>
      <c r="BK26">
        <v>1127</v>
      </c>
      <c r="BL26">
        <v>33</v>
      </c>
      <c r="BM26">
        <v>112</v>
      </c>
      <c r="BN26">
        <v>160</v>
      </c>
      <c r="BO26">
        <v>272</v>
      </c>
      <c r="BP26">
        <v>10</v>
      </c>
      <c r="BQ26">
        <v>100</v>
      </c>
      <c r="BR26">
        <v>192</v>
      </c>
      <c r="BS26">
        <v>292</v>
      </c>
      <c r="BT26">
        <v>9</v>
      </c>
      <c r="BU26">
        <v>95</v>
      </c>
      <c r="BV26">
        <v>150</v>
      </c>
      <c r="BW26">
        <v>245</v>
      </c>
      <c r="BX26">
        <v>9</v>
      </c>
      <c r="BY26">
        <v>10</v>
      </c>
      <c r="BZ26">
        <v>10</v>
      </c>
      <c r="CA26">
        <v>20</v>
      </c>
      <c r="CB26">
        <v>1</v>
      </c>
      <c r="CC26">
        <v>5</v>
      </c>
      <c r="CD26">
        <v>18</v>
      </c>
      <c r="CE26">
        <v>23</v>
      </c>
      <c r="CF26">
        <v>1</v>
      </c>
      <c r="CG26">
        <v>13</v>
      </c>
      <c r="CH26">
        <v>23</v>
      </c>
      <c r="CI26">
        <v>36</v>
      </c>
      <c r="CJ26">
        <v>1</v>
      </c>
      <c r="CK26">
        <v>335</v>
      </c>
      <c r="CL26">
        <v>553</v>
      </c>
      <c r="CM26">
        <v>888</v>
      </c>
      <c r="CN26">
        <v>31</v>
      </c>
      <c r="CO26">
        <v>824</v>
      </c>
      <c r="CP26">
        <v>1191</v>
      </c>
      <c r="CQ26">
        <v>2015</v>
      </c>
      <c r="CR26">
        <v>64</v>
      </c>
    </row>
    <row r="27" spans="1:96" x14ac:dyDescent="0.2">
      <c r="A27">
        <v>440001</v>
      </c>
      <c r="B27" t="s">
        <v>96</v>
      </c>
      <c r="C27">
        <v>44022009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164</v>
      </c>
      <c r="AX27">
        <v>194</v>
      </c>
      <c r="AY27">
        <v>358</v>
      </c>
      <c r="AZ27">
        <v>10</v>
      </c>
      <c r="BA27">
        <v>167</v>
      </c>
      <c r="BB27">
        <v>190</v>
      </c>
      <c r="BC27">
        <v>357</v>
      </c>
      <c r="BD27">
        <v>9</v>
      </c>
      <c r="BE27">
        <v>162</v>
      </c>
      <c r="BF27">
        <v>201</v>
      </c>
      <c r="BG27">
        <v>363</v>
      </c>
      <c r="BH27">
        <v>9</v>
      </c>
      <c r="BI27">
        <v>493</v>
      </c>
      <c r="BJ27">
        <v>585</v>
      </c>
      <c r="BK27">
        <v>1078</v>
      </c>
      <c r="BL27">
        <v>28</v>
      </c>
      <c r="BM27">
        <v>113</v>
      </c>
      <c r="BN27">
        <v>193</v>
      </c>
      <c r="BO27">
        <v>306</v>
      </c>
      <c r="BP27">
        <v>8</v>
      </c>
      <c r="BQ27">
        <v>109</v>
      </c>
      <c r="BR27">
        <v>178</v>
      </c>
      <c r="BS27">
        <v>287</v>
      </c>
      <c r="BT27">
        <v>8</v>
      </c>
      <c r="BU27">
        <v>113</v>
      </c>
      <c r="BV27">
        <v>187</v>
      </c>
      <c r="BW27">
        <v>300</v>
      </c>
      <c r="BX27">
        <v>8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335</v>
      </c>
      <c r="CL27">
        <v>558</v>
      </c>
      <c r="CM27">
        <v>893</v>
      </c>
      <c r="CN27">
        <v>24</v>
      </c>
      <c r="CO27">
        <v>828</v>
      </c>
      <c r="CP27">
        <v>1143</v>
      </c>
      <c r="CQ27">
        <v>1971</v>
      </c>
      <c r="CR27">
        <v>52</v>
      </c>
    </row>
    <row r="28" spans="1:96" x14ac:dyDescent="0.2">
      <c r="A28">
        <v>440001</v>
      </c>
      <c r="B28" t="s">
        <v>96</v>
      </c>
      <c r="C28">
        <v>44022010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23</v>
      </c>
      <c r="AX28">
        <v>19</v>
      </c>
      <c r="AY28">
        <v>42</v>
      </c>
      <c r="AZ28">
        <v>1</v>
      </c>
      <c r="BA28">
        <v>18</v>
      </c>
      <c r="BB28">
        <v>13</v>
      </c>
      <c r="BC28">
        <v>31</v>
      </c>
      <c r="BD28">
        <v>1</v>
      </c>
      <c r="BE28">
        <v>24</v>
      </c>
      <c r="BF28">
        <v>26</v>
      </c>
      <c r="BG28">
        <v>50</v>
      </c>
      <c r="BH28">
        <v>2</v>
      </c>
      <c r="BI28">
        <v>65</v>
      </c>
      <c r="BJ28">
        <v>58</v>
      </c>
      <c r="BK28">
        <v>123</v>
      </c>
      <c r="BL28">
        <v>4</v>
      </c>
      <c r="BM28">
        <v>12</v>
      </c>
      <c r="BN28">
        <v>11</v>
      </c>
      <c r="BO28">
        <v>23</v>
      </c>
      <c r="BP28">
        <v>1</v>
      </c>
      <c r="BQ28">
        <v>9</v>
      </c>
      <c r="BR28">
        <v>10</v>
      </c>
      <c r="BS28">
        <v>19</v>
      </c>
      <c r="BT28">
        <v>1</v>
      </c>
      <c r="BU28">
        <v>11</v>
      </c>
      <c r="BV28">
        <v>16</v>
      </c>
      <c r="BW28">
        <v>27</v>
      </c>
      <c r="BX28">
        <v>1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32</v>
      </c>
      <c r="CL28">
        <v>37</v>
      </c>
      <c r="CM28">
        <v>69</v>
      </c>
      <c r="CN28">
        <v>3</v>
      </c>
      <c r="CO28">
        <v>97</v>
      </c>
      <c r="CP28">
        <v>95</v>
      </c>
      <c r="CQ28">
        <v>192</v>
      </c>
      <c r="CR28">
        <v>7</v>
      </c>
    </row>
    <row r="29" spans="1:96" x14ac:dyDescent="0.2">
      <c r="A29">
        <v>440001</v>
      </c>
      <c r="B29" t="s">
        <v>96</v>
      </c>
      <c r="C29">
        <v>44022012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219</v>
      </c>
      <c r="AX29">
        <v>294</v>
      </c>
      <c r="AY29">
        <v>513</v>
      </c>
      <c r="AZ29">
        <v>13</v>
      </c>
      <c r="BA29">
        <v>221</v>
      </c>
      <c r="BB29">
        <v>270</v>
      </c>
      <c r="BC29">
        <v>491</v>
      </c>
      <c r="BD29">
        <v>15</v>
      </c>
      <c r="BE29">
        <v>221</v>
      </c>
      <c r="BF29">
        <v>291</v>
      </c>
      <c r="BG29">
        <v>512</v>
      </c>
      <c r="BH29">
        <v>15</v>
      </c>
      <c r="BI29">
        <v>661</v>
      </c>
      <c r="BJ29">
        <v>855</v>
      </c>
      <c r="BK29">
        <v>1516</v>
      </c>
      <c r="BL29">
        <v>43</v>
      </c>
      <c r="BM29">
        <v>193</v>
      </c>
      <c r="BN29">
        <v>288</v>
      </c>
      <c r="BO29">
        <v>481</v>
      </c>
      <c r="BP29">
        <v>15</v>
      </c>
      <c r="BQ29">
        <v>156</v>
      </c>
      <c r="BR29">
        <v>310</v>
      </c>
      <c r="BS29">
        <v>466</v>
      </c>
      <c r="BT29">
        <v>15</v>
      </c>
      <c r="BU29">
        <v>152</v>
      </c>
      <c r="BV29">
        <v>268</v>
      </c>
      <c r="BW29">
        <v>420</v>
      </c>
      <c r="BX29">
        <v>15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501</v>
      </c>
      <c r="CL29">
        <v>866</v>
      </c>
      <c r="CM29">
        <v>1367</v>
      </c>
      <c r="CN29">
        <v>45</v>
      </c>
      <c r="CO29">
        <v>1162</v>
      </c>
      <c r="CP29">
        <v>1721</v>
      </c>
      <c r="CQ29">
        <v>2883</v>
      </c>
      <c r="CR29">
        <v>88</v>
      </c>
    </row>
    <row r="30" spans="1:96" x14ac:dyDescent="0.2">
      <c r="A30">
        <v>440001</v>
      </c>
      <c r="B30" t="s">
        <v>96</v>
      </c>
      <c r="C30">
        <v>44022015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209</v>
      </c>
      <c r="AX30">
        <v>337</v>
      </c>
      <c r="AY30">
        <v>546</v>
      </c>
      <c r="AZ30">
        <v>14</v>
      </c>
      <c r="BA30">
        <v>260</v>
      </c>
      <c r="BB30">
        <v>290</v>
      </c>
      <c r="BC30">
        <v>550</v>
      </c>
      <c r="BD30">
        <v>14</v>
      </c>
      <c r="BE30">
        <v>221</v>
      </c>
      <c r="BF30">
        <v>324</v>
      </c>
      <c r="BG30">
        <v>545</v>
      </c>
      <c r="BH30">
        <v>14</v>
      </c>
      <c r="BI30">
        <v>690</v>
      </c>
      <c r="BJ30">
        <v>951</v>
      </c>
      <c r="BK30">
        <v>1641</v>
      </c>
      <c r="BL30">
        <v>42</v>
      </c>
      <c r="BM30">
        <v>181</v>
      </c>
      <c r="BN30">
        <v>313</v>
      </c>
      <c r="BO30">
        <v>494</v>
      </c>
      <c r="BP30">
        <v>14</v>
      </c>
      <c r="BQ30">
        <v>189</v>
      </c>
      <c r="BR30">
        <v>331</v>
      </c>
      <c r="BS30">
        <v>520</v>
      </c>
      <c r="BT30">
        <v>14</v>
      </c>
      <c r="BU30">
        <v>182</v>
      </c>
      <c r="BV30">
        <v>320</v>
      </c>
      <c r="BW30">
        <v>502</v>
      </c>
      <c r="BX30">
        <v>13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552</v>
      </c>
      <c r="CL30">
        <v>964</v>
      </c>
      <c r="CM30">
        <v>1516</v>
      </c>
      <c r="CN30">
        <v>41</v>
      </c>
      <c r="CO30">
        <v>1242</v>
      </c>
      <c r="CP30">
        <v>1915</v>
      </c>
      <c r="CQ30">
        <v>3157</v>
      </c>
      <c r="CR30">
        <v>83</v>
      </c>
    </row>
    <row r="31" spans="1:96" x14ac:dyDescent="0.2">
      <c r="A31">
        <v>440001</v>
      </c>
      <c r="B31" t="s">
        <v>96</v>
      </c>
      <c r="C31">
        <v>44022018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33</v>
      </c>
      <c r="AX31">
        <v>24</v>
      </c>
      <c r="AY31">
        <v>57</v>
      </c>
      <c r="AZ31">
        <v>2</v>
      </c>
      <c r="BA31">
        <v>29</v>
      </c>
      <c r="BB31">
        <v>26</v>
      </c>
      <c r="BC31">
        <v>55</v>
      </c>
      <c r="BD31">
        <v>2</v>
      </c>
      <c r="BE31">
        <v>29</v>
      </c>
      <c r="BF31">
        <v>31</v>
      </c>
      <c r="BG31">
        <v>60</v>
      </c>
      <c r="BH31">
        <v>3</v>
      </c>
      <c r="BI31">
        <v>91</v>
      </c>
      <c r="BJ31">
        <v>81</v>
      </c>
      <c r="BK31">
        <v>172</v>
      </c>
      <c r="BL31">
        <v>7</v>
      </c>
      <c r="BM31">
        <v>23</v>
      </c>
      <c r="BN31">
        <v>30</v>
      </c>
      <c r="BO31">
        <v>53</v>
      </c>
      <c r="BP31">
        <v>2</v>
      </c>
      <c r="BQ31">
        <v>19</v>
      </c>
      <c r="BR31">
        <v>23</v>
      </c>
      <c r="BS31">
        <v>42</v>
      </c>
      <c r="BT31">
        <v>2</v>
      </c>
      <c r="BU31">
        <v>17</v>
      </c>
      <c r="BV31">
        <v>25</v>
      </c>
      <c r="BW31">
        <v>42</v>
      </c>
      <c r="BX31">
        <v>2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59</v>
      </c>
      <c r="CL31">
        <v>78</v>
      </c>
      <c r="CM31">
        <v>137</v>
      </c>
      <c r="CN31">
        <v>6</v>
      </c>
      <c r="CO31">
        <v>150</v>
      </c>
      <c r="CP31">
        <v>159</v>
      </c>
      <c r="CQ31">
        <v>309</v>
      </c>
      <c r="CR31">
        <v>13</v>
      </c>
    </row>
    <row r="32" spans="1:96" x14ac:dyDescent="0.2">
      <c r="A32">
        <v>440001</v>
      </c>
      <c r="B32" t="s">
        <v>96</v>
      </c>
      <c r="C32">
        <v>44022020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28</v>
      </c>
      <c r="AX32">
        <v>17</v>
      </c>
      <c r="AY32">
        <v>45</v>
      </c>
      <c r="AZ32">
        <v>2</v>
      </c>
      <c r="BA32">
        <v>15</v>
      </c>
      <c r="BB32">
        <v>22</v>
      </c>
      <c r="BC32">
        <v>37</v>
      </c>
      <c r="BD32">
        <v>2</v>
      </c>
      <c r="BE32">
        <v>7</v>
      </c>
      <c r="BF32">
        <v>10</v>
      </c>
      <c r="BG32">
        <v>17</v>
      </c>
      <c r="BH32">
        <v>2</v>
      </c>
      <c r="BI32">
        <v>50</v>
      </c>
      <c r="BJ32">
        <v>49</v>
      </c>
      <c r="BK32">
        <v>99</v>
      </c>
      <c r="BL32">
        <v>6</v>
      </c>
      <c r="BM32">
        <v>11</v>
      </c>
      <c r="BN32">
        <v>11</v>
      </c>
      <c r="BO32">
        <v>22</v>
      </c>
      <c r="BP32">
        <v>2</v>
      </c>
      <c r="BQ32">
        <v>10</v>
      </c>
      <c r="BR32">
        <v>23</v>
      </c>
      <c r="BS32">
        <v>33</v>
      </c>
      <c r="BT32">
        <v>2</v>
      </c>
      <c r="BU32">
        <v>6</v>
      </c>
      <c r="BV32">
        <v>13</v>
      </c>
      <c r="BW32">
        <v>19</v>
      </c>
      <c r="BX32">
        <v>2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27</v>
      </c>
      <c r="CL32">
        <v>47</v>
      </c>
      <c r="CM32">
        <v>74</v>
      </c>
      <c r="CN32">
        <v>6</v>
      </c>
      <c r="CO32">
        <v>77</v>
      </c>
      <c r="CP32">
        <v>96</v>
      </c>
      <c r="CQ32">
        <v>173</v>
      </c>
      <c r="CR32">
        <v>12</v>
      </c>
    </row>
    <row r="33" spans="1:96" x14ac:dyDescent="0.2">
      <c r="A33">
        <v>440001</v>
      </c>
      <c r="B33" t="s">
        <v>96</v>
      </c>
      <c r="C33">
        <v>44022023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118</v>
      </c>
      <c r="AX33">
        <v>116</v>
      </c>
      <c r="AY33">
        <v>234</v>
      </c>
      <c r="AZ33">
        <v>6</v>
      </c>
      <c r="BA33">
        <v>116</v>
      </c>
      <c r="BB33">
        <v>130</v>
      </c>
      <c r="BC33">
        <v>246</v>
      </c>
      <c r="BD33">
        <v>6</v>
      </c>
      <c r="BE33">
        <v>100</v>
      </c>
      <c r="BF33">
        <v>110</v>
      </c>
      <c r="BG33">
        <v>210</v>
      </c>
      <c r="BH33">
        <v>6</v>
      </c>
      <c r="BI33">
        <v>334</v>
      </c>
      <c r="BJ33">
        <v>356</v>
      </c>
      <c r="BK33">
        <v>690</v>
      </c>
      <c r="BL33">
        <v>18</v>
      </c>
      <c r="BM33">
        <v>77</v>
      </c>
      <c r="BN33">
        <v>120</v>
      </c>
      <c r="BO33">
        <v>197</v>
      </c>
      <c r="BP33">
        <v>5</v>
      </c>
      <c r="BQ33">
        <v>69</v>
      </c>
      <c r="BR33">
        <v>112</v>
      </c>
      <c r="BS33">
        <v>181</v>
      </c>
      <c r="BT33">
        <v>5</v>
      </c>
      <c r="BU33">
        <v>64</v>
      </c>
      <c r="BV33">
        <v>109</v>
      </c>
      <c r="BW33">
        <v>173</v>
      </c>
      <c r="BX33">
        <v>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210</v>
      </c>
      <c r="CL33">
        <v>341</v>
      </c>
      <c r="CM33">
        <v>551</v>
      </c>
      <c r="CN33">
        <v>15</v>
      </c>
      <c r="CO33">
        <v>544</v>
      </c>
      <c r="CP33">
        <v>697</v>
      </c>
      <c r="CQ33">
        <v>1241</v>
      </c>
      <c r="CR33">
        <v>33</v>
      </c>
    </row>
    <row r="34" spans="1:96" x14ac:dyDescent="0.2">
      <c r="A34">
        <v>440001</v>
      </c>
      <c r="B34" t="s">
        <v>96</v>
      </c>
      <c r="C34">
        <v>44022024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37</v>
      </c>
      <c r="AX34">
        <v>34</v>
      </c>
      <c r="AY34">
        <v>71</v>
      </c>
      <c r="AZ34">
        <v>3</v>
      </c>
      <c r="BA34">
        <v>30</v>
      </c>
      <c r="BB34">
        <v>31</v>
      </c>
      <c r="BC34">
        <v>61</v>
      </c>
      <c r="BD34">
        <v>2</v>
      </c>
      <c r="BE34">
        <v>48</v>
      </c>
      <c r="BF34">
        <v>20</v>
      </c>
      <c r="BG34">
        <v>68</v>
      </c>
      <c r="BH34">
        <v>2</v>
      </c>
      <c r="BI34">
        <v>115</v>
      </c>
      <c r="BJ34">
        <v>85</v>
      </c>
      <c r="BK34">
        <v>200</v>
      </c>
      <c r="BL34">
        <v>7</v>
      </c>
      <c r="BM34">
        <v>23</v>
      </c>
      <c r="BN34">
        <v>21</v>
      </c>
      <c r="BO34">
        <v>44</v>
      </c>
      <c r="BP34">
        <v>2</v>
      </c>
      <c r="BQ34">
        <v>18</v>
      </c>
      <c r="BR34">
        <v>33</v>
      </c>
      <c r="BS34">
        <v>51</v>
      </c>
      <c r="BT34">
        <v>2</v>
      </c>
      <c r="BU34">
        <v>23</v>
      </c>
      <c r="BV34">
        <v>30</v>
      </c>
      <c r="BW34">
        <v>53</v>
      </c>
      <c r="BX34">
        <v>2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64</v>
      </c>
      <c r="CL34">
        <v>84</v>
      </c>
      <c r="CM34">
        <v>148</v>
      </c>
      <c r="CN34">
        <v>6</v>
      </c>
      <c r="CO34">
        <v>179</v>
      </c>
      <c r="CP34">
        <v>169</v>
      </c>
      <c r="CQ34">
        <v>348</v>
      </c>
      <c r="CR34">
        <v>13</v>
      </c>
    </row>
    <row r="35" spans="1:96" x14ac:dyDescent="0.2">
      <c r="A35">
        <v>440001</v>
      </c>
      <c r="B35" t="s">
        <v>96</v>
      </c>
      <c r="C35">
        <v>44022026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40</v>
      </c>
      <c r="AX35">
        <v>35</v>
      </c>
      <c r="AY35">
        <v>75</v>
      </c>
      <c r="AZ35">
        <v>2</v>
      </c>
      <c r="BA35">
        <v>36</v>
      </c>
      <c r="BB35">
        <v>38</v>
      </c>
      <c r="BC35">
        <v>74</v>
      </c>
      <c r="BD35">
        <v>2</v>
      </c>
      <c r="BE35">
        <v>50</v>
      </c>
      <c r="BF35">
        <v>39</v>
      </c>
      <c r="BG35">
        <v>89</v>
      </c>
      <c r="BH35">
        <v>2</v>
      </c>
      <c r="BI35">
        <v>126</v>
      </c>
      <c r="BJ35">
        <v>112</v>
      </c>
      <c r="BK35">
        <v>238</v>
      </c>
      <c r="BL35">
        <v>6</v>
      </c>
      <c r="BM35">
        <v>29</v>
      </c>
      <c r="BN35">
        <v>26</v>
      </c>
      <c r="BO35">
        <v>55</v>
      </c>
      <c r="BP35">
        <v>2</v>
      </c>
      <c r="BQ35">
        <v>31</v>
      </c>
      <c r="BR35">
        <v>39</v>
      </c>
      <c r="BS35">
        <v>70</v>
      </c>
      <c r="BT35">
        <v>2</v>
      </c>
      <c r="BU35">
        <v>14</v>
      </c>
      <c r="BV35">
        <v>24</v>
      </c>
      <c r="BW35">
        <v>38</v>
      </c>
      <c r="BX35">
        <v>1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74</v>
      </c>
      <c r="CL35">
        <v>89</v>
      </c>
      <c r="CM35">
        <v>163</v>
      </c>
      <c r="CN35">
        <v>5</v>
      </c>
      <c r="CO35">
        <v>200</v>
      </c>
      <c r="CP35">
        <v>201</v>
      </c>
      <c r="CQ35">
        <v>401</v>
      </c>
      <c r="CR35">
        <v>11</v>
      </c>
    </row>
    <row r="36" spans="1:96" x14ac:dyDescent="0.2">
      <c r="A36">
        <v>440001</v>
      </c>
      <c r="B36" t="s">
        <v>96</v>
      </c>
      <c r="C36">
        <v>44022027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42</v>
      </c>
      <c r="AX36">
        <v>47</v>
      </c>
      <c r="AY36">
        <v>89</v>
      </c>
      <c r="AZ36">
        <v>3</v>
      </c>
      <c r="BA36">
        <v>26</v>
      </c>
      <c r="BB36">
        <v>32</v>
      </c>
      <c r="BC36">
        <v>58</v>
      </c>
      <c r="BD36">
        <v>2</v>
      </c>
      <c r="BE36">
        <v>43</v>
      </c>
      <c r="BF36">
        <v>46</v>
      </c>
      <c r="BG36">
        <v>89</v>
      </c>
      <c r="BH36">
        <v>3</v>
      </c>
      <c r="BI36">
        <v>111</v>
      </c>
      <c r="BJ36">
        <v>125</v>
      </c>
      <c r="BK36">
        <v>236</v>
      </c>
      <c r="BL36">
        <v>8</v>
      </c>
      <c r="BM36">
        <v>26</v>
      </c>
      <c r="BN36">
        <v>43</v>
      </c>
      <c r="BO36">
        <v>69</v>
      </c>
      <c r="BP36">
        <v>3</v>
      </c>
      <c r="BQ36">
        <v>34</v>
      </c>
      <c r="BR36">
        <v>43</v>
      </c>
      <c r="BS36">
        <v>77</v>
      </c>
      <c r="BT36">
        <v>3</v>
      </c>
      <c r="BU36">
        <v>33</v>
      </c>
      <c r="BV36">
        <v>45</v>
      </c>
      <c r="BW36">
        <v>78</v>
      </c>
      <c r="BX36">
        <v>3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93</v>
      </c>
      <c r="CL36">
        <v>131</v>
      </c>
      <c r="CM36">
        <v>224</v>
      </c>
      <c r="CN36">
        <v>9</v>
      </c>
      <c r="CO36">
        <v>204</v>
      </c>
      <c r="CP36">
        <v>256</v>
      </c>
      <c r="CQ36">
        <v>460</v>
      </c>
      <c r="CR36">
        <v>17</v>
      </c>
    </row>
    <row r="37" spans="1:96" x14ac:dyDescent="0.2"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2765</v>
      </c>
      <c r="AX37">
        <v>3078</v>
      </c>
      <c r="AY37">
        <v>5843</v>
      </c>
      <c r="AZ37">
        <v>168</v>
      </c>
      <c r="BA37">
        <v>2775</v>
      </c>
      <c r="BB37">
        <v>3087</v>
      </c>
      <c r="BC37">
        <v>5862</v>
      </c>
      <c r="BD37">
        <v>166</v>
      </c>
      <c r="BE37">
        <v>2747</v>
      </c>
      <c r="BF37">
        <v>3162</v>
      </c>
      <c r="BG37">
        <v>5909</v>
      </c>
      <c r="BH37">
        <v>170</v>
      </c>
      <c r="BI37">
        <v>8287</v>
      </c>
      <c r="BJ37">
        <v>9327</v>
      </c>
      <c r="BK37">
        <v>17614</v>
      </c>
      <c r="BL37">
        <v>504</v>
      </c>
      <c r="BM37">
        <v>2177</v>
      </c>
      <c r="BN37">
        <v>3066</v>
      </c>
      <c r="BO37">
        <v>5243</v>
      </c>
      <c r="BP37">
        <v>158</v>
      </c>
      <c r="BQ37">
        <v>1997</v>
      </c>
      <c r="BR37">
        <v>3074</v>
      </c>
      <c r="BS37">
        <v>5071</v>
      </c>
      <c r="BT37">
        <v>153</v>
      </c>
      <c r="BU37">
        <v>1872</v>
      </c>
      <c r="BV37">
        <v>2961</v>
      </c>
      <c r="BW37">
        <v>4833</v>
      </c>
      <c r="BX37">
        <v>152</v>
      </c>
      <c r="BY37">
        <v>10</v>
      </c>
      <c r="BZ37">
        <v>10</v>
      </c>
      <c r="CA37">
        <v>20</v>
      </c>
      <c r="CB37">
        <v>1</v>
      </c>
      <c r="CC37">
        <v>5</v>
      </c>
      <c r="CD37">
        <v>18</v>
      </c>
      <c r="CE37">
        <v>23</v>
      </c>
      <c r="CF37">
        <v>1</v>
      </c>
      <c r="CG37">
        <v>13</v>
      </c>
      <c r="CH37">
        <v>23</v>
      </c>
      <c r="CI37">
        <v>36</v>
      </c>
      <c r="CJ37">
        <v>1</v>
      </c>
      <c r="CK37">
        <v>6074</v>
      </c>
      <c r="CL37">
        <v>9152</v>
      </c>
      <c r="CM37">
        <v>15226</v>
      </c>
      <c r="CN37">
        <v>466</v>
      </c>
      <c r="CO37">
        <v>14361</v>
      </c>
      <c r="CP37">
        <v>18479</v>
      </c>
      <c r="CQ37">
        <v>32840</v>
      </c>
      <c r="CR37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 10 มิ.ย. 65</vt:lpstr>
      <vt:lpstr>2565-1-ข้อมูลดิบ</vt:lpstr>
      <vt:lpstr>'ข้อมูล 10 มิ.ย. 65'!Print_Area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Sriechang</dc:creator>
  <cp:lastModifiedBy>Sriechang</cp:lastModifiedBy>
  <dcterms:created xsi:type="dcterms:W3CDTF">2022-06-14T03:31:35Z</dcterms:created>
  <dcterms:modified xsi:type="dcterms:W3CDTF">2022-06-17T07:14:29Z</dcterms:modified>
</cp:coreProperties>
</file>